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projects\cimlk-nsl-downloads\files\8\"/>
    </mc:Choice>
  </mc:AlternateContent>
  <xr:revisionPtr revIDLastSave="0" documentId="13_ncr:1_{7579BA02-9862-4EA2-A479-2360D1C758E1}" xr6:coauthVersionLast="47" xr6:coauthVersionMax="47" xr10:uidLastSave="{00000000-0000-0000-0000-000000000000}"/>
  <bookViews>
    <workbookView xWindow="58740" yWindow="-3405" windowWidth="21600" windowHeight="11175" firstSheet="2" activeTab="6" xr2:uid="{03773689-1285-4165-BA6D-C64E57248374}"/>
  </bookViews>
  <sheets>
    <sheet name="Toelichting" sheetId="7" r:id="rId1"/>
    <sheet name="Receptoren" sheetId="1" r:id="rId2"/>
    <sheet name="Wegdelen" sheetId="2" r:id="rId3"/>
    <sheet name="Maatregelen" sheetId="3" r:id="rId4"/>
    <sheet name="Correcties" sheetId="4" r:id="rId5"/>
    <sheet name="Rekenresultaten" sheetId="5" r:id="rId6"/>
    <sheet name="Voorbeeldbestanden" sheetId="6" r:id="rId7"/>
  </sheets>
  <definedNames>
    <definedName name="_xlnm._FilterDatabase" localSheetId="4" hidden="1">Correcties!$A$1:$O$13</definedName>
    <definedName name="_xlnm._FilterDatabase" localSheetId="3" hidden="1">Maatregelen!$A$1:$O$14</definedName>
    <definedName name="_xlnm._FilterDatabase" localSheetId="1" hidden="1">Receptoren!$A$1:$Q$22</definedName>
    <definedName name="_xlnm._FilterDatabase" localSheetId="5" hidden="1">Rekenresultaten!$A$1:$L$1</definedName>
    <definedName name="_xlnm._FilterDatabase" localSheetId="2" hidden="1">Wegdelen!$A$1:$Q$49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3" l="1"/>
  <c r="D3" i="3"/>
  <c r="D4" i="3"/>
  <c r="D5" i="3"/>
  <c r="D6" i="3"/>
  <c r="D7" i="3"/>
  <c r="D8" i="3"/>
  <c r="D9" i="3"/>
  <c r="D10" i="3"/>
  <c r="D11" i="3"/>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2" i="5"/>
  <c r="D8" i="4"/>
  <c r="D7" i="4"/>
  <c r="D6" i="4"/>
  <c r="D5" i="4"/>
  <c r="D4" i="4"/>
  <c r="D3" i="4"/>
  <c r="D2" i="4"/>
  <c r="D2" i="2"/>
  <c r="D3" i="1"/>
  <c r="D4" i="1"/>
  <c r="D5" i="1"/>
  <c r="D6" i="1"/>
  <c r="D7" i="1"/>
  <c r="D8" i="1"/>
  <c r="D9" i="1"/>
  <c r="D10" i="1"/>
  <c r="D11" i="1"/>
  <c r="D12" i="1"/>
  <c r="D13" i="1"/>
  <c r="D2" i="1"/>
</calcChain>
</file>

<file path=xl/sharedStrings.xml><?xml version="1.0" encoding="utf-8"?>
<sst xmlns="http://schemas.openxmlformats.org/spreadsheetml/2006/main" count="1531" uniqueCount="518">
  <si>
    <t>Volgorde</t>
  </si>
  <si>
    <t>UB Nieuwe naam</t>
  </si>
  <si>
    <t>Shape naam</t>
  </si>
  <si>
    <t>#tekens Shape naam</t>
  </si>
  <si>
    <t>Downloaden</t>
  </si>
  <si>
    <t>Actualiseren SRM1</t>
  </si>
  <si>
    <t>Actualiseren SRM2</t>
  </si>
  <si>
    <t>Rekenen SRM1</t>
  </si>
  <si>
    <t>Rekenen SRM2</t>
  </si>
  <si>
    <t>IM Objecttype</t>
  </si>
  <si>
    <t>IM Attribuut</t>
  </si>
  <si>
    <t>AERIUS Bestand</t>
  </si>
  <si>
    <t>AERIUS naam</t>
  </si>
  <si>
    <t>AERIUS opmerking</t>
  </si>
  <si>
    <t>Rekentrein opmerking</t>
  </si>
  <si>
    <t>identificatie</t>
  </si>
  <si>
    <t>ID</t>
  </si>
  <si>
    <t>x</t>
  </si>
  <si>
    <t>Receptor</t>
  </si>
  <si>
    <t>receptorid</t>
  </si>
  <si>
    <t>calculation_points</t>
  </si>
  <si>
    <t>calculation_point_id</t>
  </si>
  <si>
    <t>Wordt tekst ipv nummer (meestal KVK_ID)</t>
  </si>
  <si>
    <t>wegdeelIdentificatie</t>
  </si>
  <si>
    <t>wegdeelID</t>
  </si>
  <si>
    <t>leeg laten</t>
  </si>
  <si>
    <t>Overdrachtskenmerken</t>
  </si>
  <si>
    <t>wegdeel</t>
  </si>
  <si>
    <t>segment_id</t>
  </si>
  <si>
    <t>dispersion_lines</t>
  </si>
  <si>
    <t>srm1_road_id</t>
  </si>
  <si>
    <t>naamOverheid</t>
  </si>
  <si>
    <t>naamOverhd</t>
  </si>
  <si>
    <t>systeem vult in</t>
  </si>
  <si>
    <t>optioneel (leeg)</t>
  </si>
  <si>
    <t>Organisatie</t>
  </si>
  <si>
    <t>naam</t>
  </si>
  <si>
    <t>overheid</t>
  </si>
  <si>
    <t>Komt niet in AERIUS</t>
  </si>
  <si>
    <t>label</t>
  </si>
  <si>
    <t>Ongewijzigd</t>
  </si>
  <si>
    <t>bebouwingstype</t>
  </si>
  <si>
    <t>bebouwing</t>
  </si>
  <si>
    <t>wegtype</t>
  </si>
  <si>
    <t>road_profile</t>
  </si>
  <si>
    <t>bomenfactor</t>
  </si>
  <si>
    <t>bomenfact</t>
  </si>
  <si>
    <t>boom_fact</t>
  </si>
  <si>
    <t>tree_profile</t>
  </si>
  <si>
    <t>toetspuntSoort</t>
  </si>
  <si>
    <t>toetsSoort</t>
  </si>
  <si>
    <t>ReceptorWegverkeer</t>
  </si>
  <si>
    <t>nsl</t>
  </si>
  <si>
    <t>monitor_substance</t>
  </si>
  <si>
    <t>Nieuwe mapping (CIMLK = AERIUS):
Alle = ALL
PM10 = PM10_ONLY
Geen = NONE</t>
  </si>
  <si>
    <t>grondslag</t>
  </si>
  <si>
    <t>optioneel (-999)</t>
  </si>
  <si>
    <t>grond</t>
  </si>
  <si>
    <t>rejection_ground</t>
  </si>
  <si>
    <t>opmerking</t>
  </si>
  <si>
    <t>description</t>
  </si>
  <si>
    <t>identificatiePandBAG</t>
  </si>
  <si>
    <t>IDPandBAG</t>
  </si>
  <si>
    <t>-</t>
  </si>
  <si>
    <t>tijdstipRegistratie</t>
  </si>
  <si>
    <t>tijdReg</t>
  </si>
  <si>
    <t>gewijzigd</t>
  </si>
  <si>
    <t>Komt niet in rekentrein</t>
  </si>
  <si>
    <t>geometrie</t>
  </si>
  <si>
    <t>geomet_wkt</t>
  </si>
  <si>
    <t>geometry</t>
  </si>
  <si>
    <t>afstand</t>
  </si>
  <si>
    <t>distance</t>
  </si>
  <si>
    <t>overheidid</t>
  </si>
  <si>
    <t>calculation_points;
dispersion_lines</t>
  </si>
  <si>
    <t>jurisdiction_id</t>
  </si>
  <si>
    <t>Veld wordt niet gevuld door conversietool</t>
  </si>
  <si>
    <t>nummer</t>
  </si>
  <si>
    <t>y</t>
  </si>
  <si>
    <t>type</t>
  </si>
  <si>
    <t>aant_pers</t>
  </si>
  <si>
    <t>opm_ovdr</t>
  </si>
  <si>
    <t>actie</t>
  </si>
  <si>
    <t>Wegdeel</t>
  </si>
  <si>
    <t>srm1_roads / srm2_roads</t>
  </si>
  <si>
    <t>srm1_road_id / srm2_road_id</t>
  </si>
  <si>
    <t>typeOverheid</t>
  </si>
  <si>
    <t>typeOverhd</t>
  </si>
  <si>
    <t>wegbeheer</t>
  </si>
  <si>
    <t>road_manager</t>
  </si>
  <si>
    <t>straatnaam</t>
  </si>
  <si>
    <t>wegnummer</t>
  </si>
  <si>
    <t>straatnr</t>
  </si>
  <si>
    <t>rekenmethode</t>
  </si>
  <si>
    <t>rekenmeth</t>
  </si>
  <si>
    <t>Kan gebruikt worden om wegdelen op te splitsen in SRM1 en SRM2 bestanden</t>
  </si>
  <si>
    <t>wegsoort</t>
  </si>
  <si>
    <t>14,15</t>
  </si>
  <si>
    <t>wegtype,snelheid</t>
  </si>
  <si>
    <t>speed_profile / category</t>
  </si>
  <si>
    <t>tunnelfactor</t>
  </si>
  <si>
    <t>tunnelfact</t>
  </si>
  <si>
    <t>tun_factor</t>
  </si>
  <si>
    <t>tunnel_factor</t>
  </si>
  <si>
    <t>hoogte</t>
  </si>
  <si>
    <t>srm2_roads</t>
  </si>
  <si>
    <t>elevation_height</t>
  </si>
  <si>
    <t>taludSoort</t>
  </si>
  <si>
    <t>road_elevation</t>
  </si>
  <si>
    <t>Nieuwe mapping (CIMLK = AERIUS):
zvz = NORMAL
vz = NORMAL_DYKE
sz = STEEP_DYKE
v = VIADUCT
t  = TUNNEL</t>
  </si>
  <si>
    <t>overdrachtLinksSoort</t>
  </si>
  <si>
    <t>overdrLSrt</t>
  </si>
  <si>
    <t>Overdrachtsobject</t>
  </si>
  <si>
    <t>soort</t>
  </si>
  <si>
    <t>barrier_left_type</t>
  </si>
  <si>
    <t>Nieuwe mapping (CIMLK = AERIUS):
s = SCREEN
w = WALL</t>
  </si>
  <si>
    <t>overdrachtLinksAfstand</t>
  </si>
  <si>
    <t>overdrLAfs</t>
  </si>
  <si>
    <t>a_scherm_l</t>
  </si>
  <si>
    <t>barrier_left_distance</t>
  </si>
  <si>
    <t>overdrachtLinksHoogte</t>
  </si>
  <si>
    <t>overdrLHgt</t>
  </si>
  <si>
    <t>s_hoogte_l</t>
  </si>
  <si>
    <t>barrier_left_height</t>
  </si>
  <si>
    <t>overdrachtRechtsSoort</t>
  </si>
  <si>
    <t>overdrRSrt</t>
  </si>
  <si>
    <t>barrier_right_type</t>
  </si>
  <si>
    <t>overdrachtRechtsAfstand</t>
  </si>
  <si>
    <t>overdrRAfs</t>
  </si>
  <si>
    <t>a_scherm_r</t>
  </si>
  <si>
    <t>barrier_right_distance</t>
  </si>
  <si>
    <t>overdrachtRechtsHoogte</t>
  </si>
  <si>
    <t>overdrRHgt</t>
  </si>
  <si>
    <t>s_hoogte_r</t>
  </si>
  <si>
    <t>barrier_right_height</t>
  </si>
  <si>
    <t>maximumsnelheid</t>
  </si>
  <si>
    <t>maxsnlhd</t>
  </si>
  <si>
    <t>maxsnelh_p</t>
  </si>
  <si>
    <t>max_speed</t>
  </si>
  <si>
    <t>maximumsnelheidDynamisch</t>
  </si>
  <si>
    <t>maxDyn</t>
  </si>
  <si>
    <t>maxs_p_dyn</t>
  </si>
  <si>
    <t>dynamic_max_speed</t>
  </si>
  <si>
    <t>intensiteitLichtVerkeer</t>
  </si>
  <si>
    <t>intLV</t>
  </si>
  <si>
    <t>VerkeersgegevensWeg</t>
  </si>
  <si>
    <t>intensiteit</t>
  </si>
  <si>
    <t>int_lv</t>
  </si>
  <si>
    <t>light_traffic_intensity</t>
  </si>
  <si>
    <t>intensiteitLichtVerkeerDynamisch</t>
  </si>
  <si>
    <t>intLVDyn</t>
  </si>
  <si>
    <t>int_lv_dyn</t>
  </si>
  <si>
    <t>light_traffic_dynamic_intensity</t>
  </si>
  <si>
    <t>intensiteitMiddelzwaarVerkeer</t>
  </si>
  <si>
    <t>intMV</t>
  </si>
  <si>
    <t>int_mv</t>
  </si>
  <si>
    <t>normal_freight_intensity</t>
  </si>
  <si>
    <t>intensiteitZwaarVerkeer</t>
  </si>
  <si>
    <t>intZV</t>
  </si>
  <si>
    <t>int_zv</t>
  </si>
  <si>
    <t>heavy_freight_intensity</t>
  </si>
  <si>
    <t>intensiteitBusVerkeer</t>
  </si>
  <si>
    <t>intBV</t>
  </si>
  <si>
    <t>int_bv</t>
  </si>
  <si>
    <t>auto_bus_intensity</t>
  </si>
  <si>
    <t>Veld wordt voor SRM2 roads niet gevuld door conversietool</t>
  </si>
  <si>
    <t>Veld niet doorgeven in conversie naar srm2_roads</t>
  </si>
  <si>
    <t>stagnatiefactorLichtVerkeer</t>
  </si>
  <si>
    <t>stagfactLV</t>
  </si>
  <si>
    <t>stagnatiefactor</t>
  </si>
  <si>
    <t>stagf_lv</t>
  </si>
  <si>
    <t>light_traffic_stagnation_factor</t>
  </si>
  <si>
    <t>stagnatiefactorMiddelzwaarVerkeer</t>
  </si>
  <si>
    <t>stagfactMV</t>
  </si>
  <si>
    <t>stagf_mv</t>
  </si>
  <si>
    <t>normal_freight_stagnation_factor</t>
  </si>
  <si>
    <t>stagnatiefactorZwaarVerkeer</t>
  </si>
  <si>
    <t>stagfactZV</t>
  </si>
  <si>
    <t>stagf_zv</t>
  </si>
  <si>
    <t>heavy_freight_stagnation_factor</t>
  </si>
  <si>
    <t>stagnatiefactorBusVerkeer</t>
  </si>
  <si>
    <t>stagfacBV</t>
  </si>
  <si>
    <t>stagf_bv</t>
  </si>
  <si>
    <t>auto_bus_stagnation_factor</t>
  </si>
  <si>
    <t>nwb_weg_id</t>
  </si>
  <si>
    <t>nwb_versie</t>
  </si>
  <si>
    <t>begin_pos</t>
  </si>
  <si>
    <t>eind_pos</t>
  </si>
  <si>
    <t>maxsnelh_v</t>
  </si>
  <si>
    <t>a_rand_l</t>
  </si>
  <si>
    <t>a_gevel_l</t>
  </si>
  <si>
    <t>bebdicht_l</t>
  </si>
  <si>
    <t>a_toepas_l</t>
  </si>
  <si>
    <t>a_rand_r</t>
  </si>
  <si>
    <t>a_gevel_r</t>
  </si>
  <si>
    <t>bebdicht_r</t>
  </si>
  <si>
    <t>a_toepas_r</t>
  </si>
  <si>
    <t>Actualiseren</t>
  </si>
  <si>
    <t>Rekenen</t>
  </si>
  <si>
    <t>Maatregel</t>
  </si>
  <si>
    <t>maatr_id</t>
  </si>
  <si>
    <t>measures</t>
  </si>
  <si>
    <t>measure_id</t>
  </si>
  <si>
    <t>stof</t>
  </si>
  <si>
    <t>Maatregelfactor</t>
  </si>
  <si>
    <t>substance</t>
  </si>
  <si>
    <t>voertuigtype</t>
  </si>
  <si>
    <t>voertuig</t>
  </si>
  <si>
    <t>vehicle_type</t>
  </si>
  <si>
    <t>snelheid</t>
  </si>
  <si>
    <t>speed_profile</t>
  </si>
  <si>
    <t>schalingsfactor</t>
  </si>
  <si>
    <t>schaalfact</t>
  </si>
  <si>
    <t>factor</t>
  </si>
  <si>
    <t>generiek</t>
  </si>
  <si>
    <t>categorie</t>
  </si>
  <si>
    <t>Correctie</t>
  </si>
  <si>
    <t>correctie_id</t>
  </si>
  <si>
    <t>receptorIdentificatie</t>
  </si>
  <si>
    <t>receptorID</t>
  </si>
  <si>
    <t>receptor</t>
  </si>
  <si>
    <t>receptor_id</t>
  </si>
  <si>
    <t>corrections</t>
  </si>
  <si>
    <t>Correctieterm</t>
  </si>
  <si>
    <t>correctie</t>
  </si>
  <si>
    <t>value</t>
  </si>
  <si>
    <t>Geometrien worden omgezet naar puntcorrecties</t>
  </si>
  <si>
    <t>variant_id</t>
  </si>
  <si>
    <t>jaar</t>
  </si>
  <si>
    <t>code</t>
  </si>
  <si>
    <t>Vulling in conversietool aanpassen</t>
  </si>
  <si>
    <t>RekenresultaatWegverkeer</t>
  </si>
  <si>
    <t>rekentoolVersie</t>
  </si>
  <si>
    <t>rtVersie</t>
  </si>
  <si>
    <t>mronde</t>
  </si>
  <si>
    <t>aerius_version</t>
  </si>
  <si>
    <t>aerius_database_version</t>
  </si>
  <si>
    <t>rekenjaar</t>
  </si>
  <si>
    <t>calculation_year</t>
  </si>
  <si>
    <t>Komt niet uit AERIUS</t>
  </si>
  <si>
    <t>no2Concentratie</t>
  </si>
  <si>
    <t>no2Conc</t>
  </si>
  <si>
    <t>conc_no2</t>
  </si>
  <si>
    <t>NO2_total_concentration</t>
  </si>
  <si>
    <t>noxSRM1</t>
  </si>
  <si>
    <t>srm1_nox</t>
  </si>
  <si>
    <t>NOx_SRM1_concentration</t>
  </si>
  <si>
    <t>noxSRM2</t>
  </si>
  <si>
    <t>srm2_nox</t>
  </si>
  <si>
    <t>NOx_SRM2_concentration</t>
  </si>
  <si>
    <t>no2SRM1DirecteUitstoot</t>
  </si>
  <si>
    <t>no2SRM1DU</t>
  </si>
  <si>
    <t>srm1_no2du</t>
  </si>
  <si>
    <t>NO2_SRM1_concentration_direct</t>
  </si>
  <si>
    <t>no2SRM2DirecteUitstoot</t>
  </si>
  <si>
    <t>no2SRM2DU</t>
  </si>
  <si>
    <t>NO2_SRM2_concentration_direct</t>
  </si>
  <si>
    <t>no2SRMConversiebijdrage</t>
  </si>
  <si>
    <t>no2SRMConv</t>
  </si>
  <si>
    <t>NO2_SRM_concentration_converted</t>
  </si>
  <si>
    <t>no2AchtergrondConcentratie</t>
  </si>
  <si>
    <t>no2AchtgC</t>
  </si>
  <si>
    <t>achtg_no2</t>
  </si>
  <si>
    <t>NO2_background_concentration</t>
  </si>
  <si>
    <t>no2GCN</t>
  </si>
  <si>
    <t>gcn_no2</t>
  </si>
  <si>
    <t>no2HWNdubtelcorrectie</t>
  </si>
  <si>
    <t>no2HWNcor</t>
  </si>
  <si>
    <t>c_hwn_no2</t>
  </si>
  <si>
    <t>NO2_GCN_main_roads_correction</t>
  </si>
  <si>
    <t>no2GCNenEigenCorrectie</t>
  </si>
  <si>
    <t>no2ExtrCor</t>
  </si>
  <si>
    <t>NO2_user_correction</t>
  </si>
  <si>
    <t>o3AchtergrondConcentratie</t>
  </si>
  <si>
    <t>o3AchtgC</t>
  </si>
  <si>
    <t>achtg_o3</t>
  </si>
  <si>
    <t>O3_background_concentration</t>
  </si>
  <si>
    <t>o3GCN</t>
  </si>
  <si>
    <t>gcn_o3</t>
  </si>
  <si>
    <t>o3HWNdubtelcorrectie</t>
  </si>
  <si>
    <t>o3HWNcor</t>
  </si>
  <si>
    <t>o3GCNenEigenCorrectie</t>
  </si>
  <si>
    <t>o3ExtrCor</t>
  </si>
  <si>
    <t>pm10Concentratie</t>
  </si>
  <si>
    <t>pm10Conc</t>
  </si>
  <si>
    <t>conc_pm10</t>
  </si>
  <si>
    <t>PM10_total_concentration</t>
  </si>
  <si>
    <t>pm10Overschrijdingsdagen</t>
  </si>
  <si>
    <t>pm10Ovd</t>
  </si>
  <si>
    <t>pm10_od</t>
  </si>
  <si>
    <t>PM10_exceedance_days</t>
  </si>
  <si>
    <t>pm10SRM1</t>
  </si>
  <si>
    <t>srm1_pm10</t>
  </si>
  <si>
    <t>PM10_SRM1_concentration</t>
  </si>
  <si>
    <t>pm10SRM2</t>
  </si>
  <si>
    <t>srm2_pm10</t>
  </si>
  <si>
    <t>PM10_SRM2_concentration</t>
  </si>
  <si>
    <t>pm10AchtergrondConcentratie</t>
  </si>
  <si>
    <t>pm10AchtgC</t>
  </si>
  <si>
    <t>achtg_pm10</t>
  </si>
  <si>
    <t>PM10_background_concentration</t>
  </si>
  <si>
    <t>pm10GCN</t>
  </si>
  <si>
    <t>gcn_pm10</t>
  </si>
  <si>
    <t>pm10HWNdubtelcorrectie</t>
  </si>
  <si>
    <t>pm10HWNcor</t>
  </si>
  <si>
    <t>c_hwn_pm10</t>
  </si>
  <si>
    <t>PM10_GCN_main_roads_correction</t>
  </si>
  <si>
    <t>pm10GCNenEigenCorrectie</t>
  </si>
  <si>
    <t>pm10ExtCor</t>
  </si>
  <si>
    <t>PM10_user_correction</t>
  </si>
  <si>
    <t>pm25Concentratie</t>
  </si>
  <si>
    <t>pm25Conc</t>
  </si>
  <si>
    <t>conc_pm25</t>
  </si>
  <si>
    <t>PM25_total_concentration</t>
  </si>
  <si>
    <t>pm25SRM1</t>
  </si>
  <si>
    <t>srm1_pm25</t>
  </si>
  <si>
    <t>PM25_SRM1_concentration</t>
  </si>
  <si>
    <t>pm25SRM2</t>
  </si>
  <si>
    <t>srm2_pm25</t>
  </si>
  <si>
    <t>PM25_SRM2_concentration</t>
  </si>
  <si>
    <t>pm25AchtergrondConcentratie</t>
  </si>
  <si>
    <t>pm25AchtgC</t>
  </si>
  <si>
    <t>achtg_pm25</t>
  </si>
  <si>
    <t>PM25_background_concentration</t>
  </si>
  <si>
    <t>pm25GCN</t>
  </si>
  <si>
    <t>gcn_pm25</t>
  </si>
  <si>
    <t>pm25HWNdubtelcorrectie</t>
  </si>
  <si>
    <t>pm25HWNcor</t>
  </si>
  <si>
    <t>c_hwn_pm25</t>
  </si>
  <si>
    <t>PM25_GCN_main_roads_correction</t>
  </si>
  <si>
    <t>pm25GCNenEigenCorrectie</t>
  </si>
  <si>
    <t>pm25ExtCor</t>
  </si>
  <si>
    <t>PM25_user_correction</t>
  </si>
  <si>
    <t>ecConcentratie</t>
  </si>
  <si>
    <t>ecConc</t>
  </si>
  <si>
    <t>conc_ec</t>
  </si>
  <si>
    <t>EC_total_concentration</t>
  </si>
  <si>
    <t>ecSRM1</t>
  </si>
  <si>
    <t>srm1_ec</t>
  </si>
  <si>
    <t>EC_SRM1_concentration</t>
  </si>
  <si>
    <t>ecSRM2</t>
  </si>
  <si>
    <t>srm2_ec</t>
  </si>
  <si>
    <t>EC_SRM2_concentration</t>
  </si>
  <si>
    <t>ecAchtergrondConcentratie</t>
  </si>
  <si>
    <t>ecAchtgC</t>
  </si>
  <si>
    <t>achtg_ec</t>
  </si>
  <si>
    <t>EC_background_concentration</t>
  </si>
  <si>
    <t>ecGCN</t>
  </si>
  <si>
    <t>gcn_ec</t>
  </si>
  <si>
    <t>ecHWNdubtelcorrectie</t>
  </si>
  <si>
    <t>ecHWNcor</t>
  </si>
  <si>
    <t>c_hwn_ec</t>
  </si>
  <si>
    <t>EC_GCN_main_roads_correction</t>
  </si>
  <si>
    <t>ecGCNenEigenCorrectie</t>
  </si>
  <si>
    <t>ecExtrCor</t>
  </si>
  <si>
    <t>EC_user_correction</t>
  </si>
  <si>
    <t>NO2_exceedance_hours</t>
  </si>
  <si>
    <t>srm2_no2</t>
  </si>
  <si>
    <t>srm2_fno2</t>
  </si>
  <si>
    <t>srm1_fno2</t>
  </si>
  <si>
    <t>wind_speed</t>
  </si>
  <si>
    <t>bg_c_o3</t>
  </si>
  <si>
    <t>air_no2</t>
  </si>
  <si>
    <t>air_o3</t>
  </si>
  <si>
    <t>c_air_no2</t>
  </si>
  <si>
    <t>c_air_o3</t>
  </si>
  <si>
    <t>c_hwn_o3</t>
  </si>
  <si>
    <t>aacht_no2</t>
  </si>
  <si>
    <t>aacht_o3</t>
  </si>
  <si>
    <t>aacht_pm10</t>
  </si>
  <si>
    <t>aacht_pm25</t>
  </si>
  <si>
    <t>bg_c_no2</t>
  </si>
  <si>
    <t>bg_c_pm25</t>
  </si>
  <si>
    <t>bg_c_pm10</t>
  </si>
  <si>
    <t>Receptoren</t>
  </si>
  <si>
    <t>KvK_identificatie receptor</t>
  </si>
  <si>
    <t>KvK_identificatie wegdeel</t>
  </si>
  <si>
    <t>naam overheid</t>
  </si>
  <si>
    <t>naam receptor</t>
  </si>
  <si>
    <t>[1, 2, 3, 4]</t>
  </si>
  <si>
    <t>[1, 1.25, 1.5]</t>
  </si>
  <si>
    <t>[Alle, PM10, Geen]</t>
  </si>
  <si>
    <t>[0, 1, 2, 3]</t>
  </si>
  <si>
    <t>eigen opmerking van gebruiker</t>
  </si>
  <si>
    <t>BAG id</t>
  </si>
  <si>
    <t>datum en tijd van opname in database</t>
  </si>
  <si>
    <t>geometrie ligging receptor</t>
  </si>
  <si>
    <t>tekst</t>
  </si>
  <si>
    <t>keuzelijstje met getallen</t>
  </si>
  <si>
    <t>keuzelijstje met tekst</t>
  </si>
  <si>
    <t>d-m-jjjj uu:mm</t>
  </si>
  <si>
    <t>point</t>
  </si>
  <si>
    <t>01234567_183659</t>
  </si>
  <si>
    <t>01234567_14374</t>
  </si>
  <si>
    <t>Gemeente Utrecht</t>
  </si>
  <si>
    <t>Parijsboulevard 321</t>
  </si>
  <si>
    <t>1.5</t>
  </si>
  <si>
    <t>Geen</t>
  </si>
  <si>
    <t>rekenpunt</t>
  </si>
  <si>
    <t>POINT(146952.316134035 452419.216613546)</t>
  </si>
  <si>
    <t>98765432_14578</t>
  </si>
  <si>
    <t>Rijkswaterstaat</t>
  </si>
  <si>
    <t>Provinciale weg_N201</t>
  </si>
  <si>
    <t>PM10</t>
  </si>
  <si>
    <t>receptor op perceelsgrens</t>
  </si>
  <si>
    <t>POINT(146972.446375191 452402.136408929)</t>
  </si>
  <si>
    <t>Wegdelen</t>
  </si>
  <si>
    <t>[R, P, G, W]</t>
  </si>
  <si>
    <t>naam wegdeel</t>
  </si>
  <si>
    <t>[SRM1, SRM2]</t>
  </si>
  <si>
    <t>[b, c, d, e, 92, 93, 94]</t>
  </si>
  <si>
    <t>[0, 1, &gt; 1]</t>
  </si>
  <si>
    <t>weghoogte in m</t>
  </si>
  <si>
    <t>[zvz, vz, sz, v, t]</t>
  </si>
  <si>
    <t>[s, w]</t>
  </si>
  <si>
    <t>afstand in m</t>
  </si>
  <si>
    <t>hoogte in m</t>
  </si>
  <si>
    <t>snelheid in km/u</t>
  </si>
  <si>
    <t>aantal voertuigen per etmaal</t>
  </si>
  <si>
    <t>eigen opmerking van de bronhouder of leverancier</t>
  </si>
  <si>
    <t>geometrie ligging wegdeel</t>
  </si>
  <si>
    <t>keuzelijstje met letters</t>
  </si>
  <si>
    <t>keuzelijstje met letters en getallen</t>
  </si>
  <si>
    <t>real</t>
  </si>
  <si>
    <t>integer</t>
  </si>
  <si>
    <t>linestring</t>
  </si>
  <si>
    <t>G</t>
  </si>
  <si>
    <t>Parijsboulevard</t>
  </si>
  <si>
    <t>SRM1</t>
  </si>
  <si>
    <t>c</t>
  </si>
  <si>
    <t>0.5</t>
  </si>
  <si>
    <t>een wegdeel met kenmerken die niet overeenkomen met een bestaand wegdeel uit het NSL</t>
  </si>
  <si>
    <t>LINESTRING(146934 452378,146990 452444)</t>
  </si>
  <si>
    <t>98765432_1540392</t>
  </si>
  <si>
    <t>R</t>
  </si>
  <si>
    <t>Provinciale weg</t>
  </si>
  <si>
    <t>N201</t>
  </si>
  <si>
    <t>SRM2</t>
  </si>
  <si>
    <t>6.8</t>
  </si>
  <si>
    <t>sz</t>
  </si>
  <si>
    <t>s</t>
  </si>
  <si>
    <t>5.2</t>
  </si>
  <si>
    <t>w</t>
  </si>
  <si>
    <t>1.2</t>
  </si>
  <si>
    <t>0.1211</t>
  </si>
  <si>
    <t>rechts een wal, links een scherm, beide de werkelijke hoogte</t>
  </si>
  <si>
    <t>LINESTRING(124843 428332,124946 428318)</t>
  </si>
  <si>
    <t>Maatregelen</t>
  </si>
  <si>
    <t>naam maatregel</t>
  </si>
  <si>
    <t>[NO2, NOx, O3, PM10, PM2.5, EC]</t>
  </si>
  <si>
    <t>[l, m, z, b]</t>
  </si>
  <si>
    <t>[b, c, d, e]</t>
  </si>
  <si>
    <t>geometrie ligging maatregel</t>
  </si>
  <si>
    <t>polygon</t>
  </si>
  <si>
    <t>01234567_768</t>
  </si>
  <si>
    <t>WPNL EURO6 of Elektrisch</t>
  </si>
  <si>
    <t>NOx</t>
  </si>
  <si>
    <t>b</t>
  </si>
  <si>
    <t>POLYGON((127210.3884 482648.952799998,127279.2454 482611.8759,127416.9593 482617.172600001,127507.0031 482606.5792,127581.1567 482574.7991,127655.310400002 482505.9421,127726.815699998 482426.491799999,127774.4859 482376.173300002,127877.771299999 482286.129500002,127941.331599999 482180.195700001,128002.243500002 482050.426800001,128036.672 481907.416200001,128084.3422 481806.779100001,128282.9681 481345.967099998,128404.791900001 481123.506200001,128418.033599999 481041.407499999,128396.846900001 480959.308800001,128399.495200001 480787.1664,128449.8138 480726.254500002,128669.626400001 480919.5836,128963.592700001 481224.143300001,129703.010499999 481902.1195,129718.900600001 481753.812199999,129806.296 481764.4056,129991.680100001 479960.882800002,130049.943700001 479555.686099999,130055.240400001 479457.697299998,129981.0867 479452.400699999,129830.131099999 479468.2907,129710.955600001 479494.7742,129724.197299998 479534.499299999,129562.648200002 479595.4113,129554.703200001 479579.521200001,129493.791299999 479587.466200002,129427.582699999 479574.2245,129369.3191 479545.092700001,129326.945599999 479494.7742,129305.7588 479460.345699999,129266.033599999 479412.675500002,129199.825 479370.302,129117.726300001 479357.060199998,128948.232299998 479018.072099999,128847.595199998 479015.423799999,128810.518300001 478901.545,128813.166700002 478747.941,128723.123 478734.699200001,128709.881200001 478393.062800001,128410.618299998 477977.272599999,128216.494600002 477993.162700001,127853.671399999 478048.777899999,127467.013099998 478125.5799,127421.9912 478040.832899999,127115.048 477831.613699999,126892.587099999 477670.064599998,126511.225400001 477315.186500002,126492.687 477166.879099999,126450.313499998 477082.132100001,126455.610199999 477053.000300001,126429.126699999 477034.4619,126376.159899998 476920.583099999,126288.7645 476984.143399999,126272.874400001 477031.8136,126272.874400001 477076.8354,126270.226100001 477090.077199999,126227.852499999 477039.7586,126196.0724 477021.220199998,126015.985 477002.6818,125984.204799999 476968.2533,125957.7214 476888.803,125931.2379 476785.517499998,125756.4472 476785.517499998,125658.4584 476827.891,125531.337900002 476788.165899999,125390.9756 477058.297,125282.7907 477243.6811,125309.2742 477251.626200002,125171.5603 477489.977200001,124740.7973 478325.711599998,124436.076200001 478918.682500001,124032.5266 479600.9421,124013.309900001 479647.611099999,123999.583700001 479699.770599999,123961.150400002 479743.694400001,123911.736200001 479793.108600002,123833.497 479933.115600001,123783.430399999 480027.091499999,123807.265500002 480048.278200001,123786.078699999 480082.706700001,123807.265500002 480101.245099999,123767.5403 480154.212,123791.375399999 480191.288800001,123833.7489 480225.717300002,123817.858800001 480246.904100001,123944.979400001 480360.782900002,124103.880100001 480532.925299998,124260.132399999 480617.6723,124185.978799999 480752.7379,124413.736400001 480885.155200001,124424.329799999 480954.0121,124371.3629 481038.759199999,124498.218600001 481118.2095,124532.647100002 481234.736699998,124482.328499999 481330.077100001,124580.317299999 481388.340700001,124529.9987 481502.219500002,124514.1087 481557.8347,124511.460299999 481634.636700001,124347.263 481801.4824,124363.153 481883.581099998,124410.823199999 481872.987799998,124532.647100002 482050.426800001,125031.727600001 482336.448100001,125376.012499999 481719.3838,126390.328499999 482283.481199998,126575.7126 482103.3937,126636.624600001 482156.360599998,126671.053 482227.865899999,126716.074900001 482280.832800001,126845.843800001 482423.843499999,126893.514 482508.590500001,126925.294100001 482595.9859,127051.487799998 482595.9859,127109.7513 482659.546100002,127210.3884 482648.952799998))</t>
  </si>
  <si>
    <t>12345678_1083</t>
  </si>
  <si>
    <t>Provincie Utrecht</t>
  </si>
  <si>
    <t>Effectgebied Milieuzone Utrecht</t>
  </si>
  <si>
    <t>NO2</t>
  </si>
  <si>
    <t>z</t>
  </si>
  <si>
    <t>d</t>
  </si>
  <si>
    <t>POLYGON((137603.363763821 458734.14662715,137257.589188422 458870.636591123,137257.589188422 458870.636591123,136893.61595116 459043.523878822,136538.742044829 459298.305144906,136374.954088061 459425.695777947,135665.206275401 459935.258310114,135346.729692796 460035.350950361,135374.027685591 460108.145597814,135701.603599127 460080.847605019,136593.338030419 459425.695777947,137648.860418478 458843.338598328,137603.363763821 458734.14662715))</t>
  </si>
  <si>
    <t>Correcties</t>
  </si>
  <si>
    <t>KvK_identificatie correctie</t>
  </si>
  <si>
    <t>naam wegdeel en wegnummer</t>
  </si>
  <si>
    <t>correctiewaarde</t>
  </si>
  <si>
    <t>23456789_150369</t>
  </si>
  <si>
    <t>23456789_183659</t>
  </si>
  <si>
    <t>Gemeente Amsterdam</t>
  </si>
  <si>
    <t>Amsterdam IJtunnel</t>
  </si>
  <si>
    <t>Volgorde oud NSL-MT</t>
  </si>
  <si>
    <t>UB Huidige naam NSL-MT</t>
  </si>
  <si>
    <t>Nieuwe mapping (CIMLK = AERIUS): EC = EC; NO2 = NO2; NOx = NOX; O3 = O3; PM10 = PM10; PM2.5 = PM25</t>
  </si>
  <si>
    <t>Nieuwe mapping (CIMLK = AERIUS): EC = EC; NO2 = NO2; NOx = NOX: O3 = O3: PM10 = PM10; PM2.5 = PM25</t>
  </si>
  <si>
    <t>AERIUS opmerking  *)</t>
  </si>
  <si>
    <t>Rekentrein opmerking  *)</t>
  </si>
  <si>
    <t xml:space="preserve">Voor Rekenmethode SRM1 staat in dit veld het speed_profile (b, c, d, e). Voor SRM2 staat hier category (92, 93, 94). </t>
  </si>
  <si>
    <t>Toegevoegd aan bestand (bestaat al bij aerius natuur)</t>
  </si>
  <si>
    <t>Toegevoegd aan bestand</t>
  </si>
  <si>
    <t>Definitie consistent gemaakt; zie *) noot onderaan lijst</t>
  </si>
  <si>
    <t>Daarnaast beschrijft het de mapping van de velden op het uitwisselformaat van Aerius, zodat de betekenis van de velden in het Aerius uitwisselformaat duidelijk zijn.</t>
  </si>
  <si>
    <t>Het beschrijft met name de mapping van de velden in de nieuwe uitwisselbestanden (UB) naar de velden in de oude uitwisselbestanden.</t>
  </si>
  <si>
    <t>Deze spreadsheet is nadrukkelijk niet bedoeld als bron voor documentatie van het informatiemodel (IM); bij eventuele afwijkingen is de documentatie van het informatiemodel leidend.</t>
  </si>
  <si>
    <t xml:space="preserve">Het informatiemodel, inclusief de wijze waarop deze vertaald is naar de uitwisselbestanden, is te vinden op: </t>
  </si>
  <si>
    <t>https://rivm-syso.github.io/CIMLK/</t>
  </si>
  <si>
    <t>Gebruikte afkortingen in kolomnamen in sheets Veehouderijen, receptoren, Rekenresultaten</t>
  </si>
  <si>
    <t>UB = Uitwisselbestand</t>
  </si>
  <si>
    <t>IM = Informatiemodel</t>
  </si>
  <si>
    <t>NSL-MT = NSL-monitoringstool</t>
  </si>
  <si>
    <t>*) Noot: Alle correcties (incl. HWN) worden bij de GCN opgeteld. Een negatieve correctieterm heeft een lager eindresultaat tot gevolg.</t>
  </si>
  <si>
    <t>Deze  spreadsheet is bedoeld als een praktisch hulpmiddel om de migratie van het NSL-monitoringstool naar het Centraal Instrument Monitoring Luchtkwaliteit (CIMLK) te ondersteunen.</t>
  </si>
  <si>
    <t>De grijs gemarkeerde kolommen geven per activiteit en per attribuut het type (verwachte of te verwachten veldvulling aan:  'x' =  verplicht of wordt altijd gevuld; 'optioneel (leeg)' = naar keuze vulling of leeg, 'systeem vult in' = het systeem van bijbehorende activiteit vult waarde in; '-999' = waardeveld dat een blanco vulling kent.  Daarnaast geeft het de attribuutnaam en tekenlengte aan zoals deze in de shapefiles zijn aangeduid.</t>
  </si>
  <si>
    <t>KvK_identificatie maatregel</t>
  </si>
  <si>
    <t>tekst (eis: getalsmatige vulling)</t>
  </si>
  <si>
    <r>
      <t>Voorbeeld &lt;kvk&gt;_&lt;</t>
    </r>
    <r>
      <rPr>
        <b/>
        <sz val="11"/>
        <color theme="1"/>
        <rFont val="Calibri"/>
        <family val="2"/>
        <scheme val="minor"/>
      </rPr>
      <t>getalsmatige</t>
    </r>
    <r>
      <rPr>
        <sz val="11"/>
        <color theme="1"/>
        <rFont val="Calibri"/>
        <family val="2"/>
        <scheme val="minor"/>
      </rPr>
      <t xml:space="preserve"> identificatie&gt;:  98765432_</t>
    </r>
    <r>
      <rPr>
        <b/>
        <sz val="11"/>
        <color theme="1"/>
        <rFont val="Calibri"/>
        <family val="2"/>
        <scheme val="minor"/>
      </rPr>
      <t>21823</t>
    </r>
  </si>
  <si>
    <r>
      <t xml:space="preserve">LET OP: De rekenmodellen die deze uitwisselbestanden gebruiken, kunnen identificatie-attributen met alleen </t>
    </r>
    <r>
      <rPr>
        <b/>
        <sz val="11"/>
        <color theme="1"/>
        <rFont val="Calibri"/>
        <family val="2"/>
        <scheme val="minor"/>
      </rPr>
      <t>getalsmatige</t>
    </r>
    <r>
      <rPr>
        <sz val="11"/>
        <color theme="1"/>
        <rFont val="Calibri"/>
        <family val="2"/>
        <scheme val="minor"/>
      </rPr>
      <t xml:space="preserve"> (integer) vulling na de underscore '_' juist interpreteren.</t>
    </r>
  </si>
  <si>
    <t>O3_user_correction</t>
  </si>
  <si>
    <t>O3_gcn</t>
  </si>
  <si>
    <t>PM10_gcn</t>
  </si>
  <si>
    <t>PM25_gcn</t>
  </si>
  <si>
    <t>EC_gcn</t>
  </si>
  <si>
    <t>O3_GCN_main_roads_correction</t>
  </si>
  <si>
    <t>NO2_gcn</t>
  </si>
  <si>
    <t>Opmerking</t>
  </si>
  <si>
    <t>Voor RIVM's landelijke rekenresultaten spreekt men ook wel van 'monitoringsjaar' (MJ of mj).</t>
  </si>
  <si>
    <t>standaardSchalingsfactor</t>
  </si>
  <si>
    <t>verplicht als standaardSchalingsfactor = 'nee' of NULL</t>
  </si>
  <si>
    <t>stSchlfact</t>
  </si>
  <si>
    <t>[ja, nee]</t>
  </si>
  <si>
    <t>nee</t>
  </si>
  <si>
    <t>ja</t>
  </si>
  <si>
    <t>01234567_921</t>
  </si>
  <si>
    <t>ZE-zone</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</si>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</sst>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8"/>
      <name val="Calibri"/>
      <family val="2"/>
      <scheme val="minor"/>
    </font>
    <font>
      <sz val="11"/>
      <color rgb="FF000000"/>
      <name val="Calibri"/>
      <family val="2"/>
    </font>
    <font>
      <b/>
      <sz val="11"/>
      <color rgb="FF000000"/>
      <name val="Calibri"/>
      <family val="2"/>
    </font>
    <font>
      <i/>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rgb="FF0070C0"/>
      <name val="Calibri"/>
      <family val="2"/>
      <scheme val="minor"/>
    </font>
    <font>
      <u/>
      <sz val="11"/>
      <color theme="10"/>
      <name val="Calibri"/>
      <family val="2"/>
      <scheme val="minor"/>
    </font>
  </fonts>
  <fills count="4">
    <fill>
      <patternFill patternType="none"/>
    </fill>
    <fill>
      <patternFill patternType="gray125"/>
    </fill>
    <fill>
      <patternFill patternType="solid">
        <fgColor theme="6"/>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39">
    <xf numFmtId="0" fontId="0" fillId="0" borderId="0" xfId="0"/>
    <xf numFmtId="0" fontId="1" fillId="0" borderId="0" xfId="0" applyFont="1"/>
    <xf numFmtId="0" fontId="3" fillId="0" borderId="0" xfId="0" applyFont="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5" fillId="0" borderId="0" xfId="0" applyFont="1" applyAlignment="1">
      <alignment horizontal="left"/>
    </xf>
    <xf numFmtId="0" fontId="5" fillId="0" borderId="1" xfId="0" applyFont="1" applyBorder="1" applyAlignment="1">
      <alignment horizontal="left"/>
    </xf>
    <xf numFmtId="22" fontId="0" fillId="0" borderId="0" xfId="0" applyNumberFormat="1" applyAlignment="1">
      <alignment horizontal="left"/>
    </xf>
    <xf numFmtId="22" fontId="0" fillId="0" borderId="2" xfId="0" applyNumberFormat="1" applyBorder="1" applyAlignment="1">
      <alignment horizontal="left"/>
    </xf>
    <xf numFmtId="0" fontId="0" fillId="0" borderId="2" xfId="0" applyBorder="1" applyAlignment="1">
      <alignment horizontal="left"/>
    </xf>
    <xf numFmtId="0" fontId="6" fillId="0" borderId="0" xfId="0" applyFont="1" applyAlignment="1">
      <alignment horizontal="left"/>
    </xf>
    <xf numFmtId="0" fontId="6" fillId="0" borderId="0" xfId="0" applyFont="1"/>
    <xf numFmtId="164" fontId="0" fillId="0" borderId="0" xfId="0" applyNumberFormat="1" applyAlignment="1">
      <alignment horizontal="left"/>
    </xf>
    <xf numFmtId="0" fontId="0" fillId="0" borderId="0" xfId="0" applyAlignment="1">
      <alignment wrapText="1"/>
    </xf>
    <xf numFmtId="0" fontId="6" fillId="0" borderId="0" xfId="0" applyFont="1" applyAlignment="1">
      <alignment wrapText="1"/>
    </xf>
    <xf numFmtId="0" fontId="7" fillId="0" borderId="0" xfId="0" applyFont="1"/>
    <xf numFmtId="0" fontId="1" fillId="0" borderId="0" xfId="0" applyFont="1" applyAlignment="1">
      <alignment horizontal="left" vertical="top"/>
    </xf>
    <xf numFmtId="0" fontId="1"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1" fillId="2" borderId="0" xfId="0" applyFont="1" applyFill="1" applyAlignment="1">
      <alignment horizontal="left" vertical="top"/>
    </xf>
    <xf numFmtId="0" fontId="9" fillId="0" borderId="0" xfId="0" applyFont="1"/>
    <xf numFmtId="0" fontId="8" fillId="0" borderId="0" xfId="0" applyFont="1"/>
    <xf numFmtId="0" fontId="9" fillId="0" borderId="0" xfId="0" quotePrefix="1" applyFont="1"/>
    <xf numFmtId="0" fontId="0" fillId="0" borderId="0" xfId="0" applyAlignment="1">
      <alignment vertical="top"/>
    </xf>
    <xf numFmtId="0" fontId="0" fillId="0" borderId="0" xfId="0" applyAlignment="1">
      <alignment vertical="top" wrapText="1"/>
    </xf>
    <xf numFmtId="0" fontId="10" fillId="0" borderId="0" xfId="1" applyAlignment="1">
      <alignment vertical="top"/>
    </xf>
    <xf numFmtId="0" fontId="1" fillId="0" borderId="0" xfId="0" applyFont="1" applyAlignment="1">
      <alignment vertical="top" wrapText="1"/>
    </xf>
    <xf numFmtId="0" fontId="1" fillId="3" borderId="0" xfId="0" applyFont="1" applyFill="1" applyAlignment="1">
      <alignment horizontal="left" vertical="top"/>
    </xf>
    <xf numFmtId="0" fontId="0" fillId="3" borderId="0" xfId="0" applyFill="1"/>
    <xf numFmtId="0" fontId="0" fillId="3" borderId="0" xfId="0" applyFill="1" applyAlignment="1">
      <alignment horizontal="center"/>
    </xf>
    <xf numFmtId="0" fontId="3" fillId="3" borderId="0" xfId="0" applyFont="1" applyFill="1"/>
    <xf numFmtId="0" fontId="3" fillId="3" borderId="0" xfId="0" applyFont="1" applyFill="1" applyAlignment="1">
      <alignment horizontal="center"/>
    </xf>
    <xf numFmtId="0" fontId="1" fillId="3" borderId="0" xfId="0" applyFont="1" applyFill="1"/>
    <xf numFmtId="0" fontId="0" fillId="3" borderId="0" xfId="0" applyFill="1" applyAlignment="1">
      <alignment horizontal="left"/>
    </xf>
    <xf numFmtId="0" fontId="0" fillId="3" borderId="0" xfId="0" applyFill="1" applyAlignment="1">
      <alignment horizontal="right"/>
    </xf>
    <xf numFmtId="0" fontId="0" fillId="0" borderId="0" xfId="0" quotePrefix="1"/>
    <xf numFmtId="0" fontId="0" fillId="3" borderId="0" xfId="0" applyFill="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ivm-syso.github.io/CIML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3DBF-14AE-4D70-BE9B-AA9F99A49281}">
  <dimension ref="A1:A16"/>
  <sheetViews>
    <sheetView workbookViewId="0"/>
  </sheetViews>
  <sheetFormatPr defaultRowHeight="14.5" x14ac:dyDescent="0.35"/>
  <cols>
    <col min="1" max="1" width="117.26953125" style="14" customWidth="1"/>
  </cols>
  <sheetData>
    <row r="1" spans="1:1" s="25" customFormat="1" ht="37.5" customHeight="1" x14ac:dyDescent="0.35">
      <c r="A1" s="26" t="s">
        <v>494</v>
      </c>
    </row>
    <row r="2" spans="1:1" s="25" customFormat="1" ht="37.5" customHeight="1" x14ac:dyDescent="0.35">
      <c r="A2" s="26" t="s">
        <v>485</v>
      </c>
    </row>
    <row r="3" spans="1:1" s="25" customFormat="1" ht="37.5" customHeight="1" x14ac:dyDescent="0.35">
      <c r="A3" s="26" t="s">
        <v>484</v>
      </c>
    </row>
    <row r="4" spans="1:1" s="25" customFormat="1" ht="67.5" customHeight="1" x14ac:dyDescent="0.35">
      <c r="A4" s="26" t="s">
        <v>495</v>
      </c>
    </row>
    <row r="5" spans="1:1" s="25" customFormat="1" ht="37.5" customHeight="1" x14ac:dyDescent="0.35">
      <c r="A5" s="26" t="s">
        <v>486</v>
      </c>
    </row>
    <row r="6" spans="1:1" s="25" customFormat="1" ht="18.75" customHeight="1" x14ac:dyDescent="0.35">
      <c r="A6" s="26" t="s">
        <v>487</v>
      </c>
    </row>
    <row r="7" spans="1:1" s="25" customFormat="1" ht="18.75" customHeight="1" x14ac:dyDescent="0.35">
      <c r="A7" s="27" t="s">
        <v>488</v>
      </c>
    </row>
    <row r="8" spans="1:1" s="25" customFormat="1" ht="18.75" customHeight="1" x14ac:dyDescent="0.35">
      <c r="A8" s="26"/>
    </row>
    <row r="9" spans="1:1" s="25" customFormat="1" ht="18.75" customHeight="1" x14ac:dyDescent="0.35">
      <c r="A9" s="26"/>
    </row>
    <row r="10" spans="1:1" s="25" customFormat="1" ht="18.75" customHeight="1" x14ac:dyDescent="0.35">
      <c r="A10" s="28" t="s">
        <v>489</v>
      </c>
    </row>
    <row r="11" spans="1:1" s="25" customFormat="1" ht="18.75" customHeight="1" x14ac:dyDescent="0.35">
      <c r="A11" s="25" t="s">
        <v>490</v>
      </c>
    </row>
    <row r="12" spans="1:1" s="25" customFormat="1" ht="18.75" customHeight="1" x14ac:dyDescent="0.35">
      <c r="A12" s="25" t="s">
        <v>491</v>
      </c>
    </row>
    <row r="13" spans="1:1" s="25" customFormat="1" ht="18.75" customHeight="1" x14ac:dyDescent="0.35">
      <c r="A13" s="25" t="s">
        <v>492</v>
      </c>
    </row>
    <row r="14" spans="1:1" s="25" customFormat="1" x14ac:dyDescent="0.35">
      <c r="A14" s="26"/>
    </row>
    <row r="15" spans="1:1" s="20" customFormat="1" x14ac:dyDescent="0.35">
      <c r="A15" s="20" t="s">
        <v>499</v>
      </c>
    </row>
    <row r="16" spans="1:1" x14ac:dyDescent="0.35">
      <c r="A16" t="s">
        <v>498</v>
      </c>
    </row>
  </sheetData>
  <hyperlinks>
    <hyperlink ref="A7" r:id="rId1" xr:uid="{2B2D7E81-972C-4E78-AB49-5AB774877D53}"/>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6045-7C59-4DB8-A58E-1571155E6878}">
  <dimension ref="A1:Q24"/>
  <sheetViews>
    <sheetView zoomScale="80" zoomScaleNormal="80" workbookViewId="0"/>
  </sheetViews>
  <sheetFormatPr defaultColWidth="8.81640625" defaultRowHeight="14.5" x14ac:dyDescent="0.35"/>
  <cols>
    <col min="1" max="1" width="11.453125" bestFit="1" customWidth="1"/>
    <col min="2" max="2" width="23.54296875" customWidth="1"/>
    <col min="3" max="3" width="14.26953125" customWidth="1"/>
    <col min="4" max="4" width="22.26953125" customWidth="1"/>
    <col min="5" max="5" width="15.7265625" style="5" customWidth="1"/>
    <col min="6" max="7" width="20" style="5" customWidth="1"/>
    <col min="8" max="9" width="17.1796875" style="5" customWidth="1"/>
    <col min="10" max="10" width="22.1796875" customWidth="1"/>
    <col min="11" max="11" width="22.453125" bestFit="1" customWidth="1"/>
    <col min="12" max="12" width="22.81640625" customWidth="1"/>
    <col min="13" max="13" width="25.7265625" customWidth="1"/>
    <col min="14" max="14" width="32.1796875" customWidth="1"/>
    <col min="15" max="15" width="22.26953125" customWidth="1"/>
    <col min="16" max="16" width="44.1796875" style="14" hidden="1" customWidth="1"/>
    <col min="17" max="17" width="57.26953125" style="14" hidden="1" customWidth="1"/>
  </cols>
  <sheetData>
    <row r="1" spans="1:17" s="17" customFormat="1" x14ac:dyDescent="0.35">
      <c r="A1" s="17" t="s">
        <v>0</v>
      </c>
      <c r="B1" s="17" t="s">
        <v>1</v>
      </c>
      <c r="C1" s="29" t="s">
        <v>2</v>
      </c>
      <c r="D1" s="29" t="s">
        <v>3</v>
      </c>
      <c r="E1" s="29" t="s">
        <v>4</v>
      </c>
      <c r="F1" s="29" t="s">
        <v>5</v>
      </c>
      <c r="G1" s="29" t="s">
        <v>6</v>
      </c>
      <c r="H1" s="29" t="s">
        <v>7</v>
      </c>
      <c r="I1" s="29" t="s">
        <v>8</v>
      </c>
      <c r="J1" s="17" t="s">
        <v>9</v>
      </c>
      <c r="K1" s="17" t="s">
        <v>10</v>
      </c>
      <c r="L1" s="17" t="s">
        <v>474</v>
      </c>
      <c r="M1" s="17" t="s">
        <v>475</v>
      </c>
      <c r="N1" s="17" t="s">
        <v>11</v>
      </c>
      <c r="O1" s="17" t="s">
        <v>12</v>
      </c>
      <c r="P1" s="18" t="s">
        <v>13</v>
      </c>
      <c r="Q1" s="18" t="s">
        <v>14</v>
      </c>
    </row>
    <row r="2" spans="1:17" x14ac:dyDescent="0.35">
      <c r="A2">
        <v>1</v>
      </c>
      <c r="B2" t="s">
        <v>15</v>
      </c>
      <c r="C2" s="30" t="s">
        <v>16</v>
      </c>
      <c r="D2" s="30">
        <f>LEN(C2)</f>
        <v>2</v>
      </c>
      <c r="E2" s="31" t="s">
        <v>17</v>
      </c>
      <c r="F2" s="31" t="s">
        <v>17</v>
      </c>
      <c r="G2" s="31" t="s">
        <v>17</v>
      </c>
      <c r="H2" s="31" t="s">
        <v>17</v>
      </c>
      <c r="I2" s="31" t="s">
        <v>17</v>
      </c>
      <c r="J2" t="s">
        <v>18</v>
      </c>
      <c r="K2" t="s">
        <v>15</v>
      </c>
      <c r="L2">
        <v>2</v>
      </c>
      <c r="M2" t="s">
        <v>19</v>
      </c>
      <c r="N2" t="s">
        <v>20</v>
      </c>
      <c r="O2" t="s">
        <v>21</v>
      </c>
      <c r="P2" t="s">
        <v>22</v>
      </c>
      <c r="Q2" t="s">
        <v>22</v>
      </c>
    </row>
    <row r="3" spans="1:17" x14ac:dyDescent="0.35">
      <c r="A3">
        <v>2</v>
      </c>
      <c r="B3" t="s">
        <v>23</v>
      </c>
      <c r="C3" s="30" t="s">
        <v>24</v>
      </c>
      <c r="D3" s="30">
        <f t="shared" ref="D3:D13" si="0">LEN(C3)</f>
        <v>9</v>
      </c>
      <c r="E3" s="31" t="s">
        <v>17</v>
      </c>
      <c r="F3" s="31" t="s">
        <v>17</v>
      </c>
      <c r="G3" s="31" t="s">
        <v>25</v>
      </c>
      <c r="H3" s="31" t="s">
        <v>17</v>
      </c>
      <c r="I3" s="31" t="s">
        <v>25</v>
      </c>
      <c r="J3" t="s">
        <v>26</v>
      </c>
      <c r="K3" t="s">
        <v>27</v>
      </c>
      <c r="L3">
        <v>1</v>
      </c>
      <c r="M3" t="s">
        <v>28</v>
      </c>
      <c r="N3" t="s">
        <v>29</v>
      </c>
      <c r="O3" t="s">
        <v>30</v>
      </c>
      <c r="P3" t="s">
        <v>22</v>
      </c>
      <c r="Q3" t="s">
        <v>22</v>
      </c>
    </row>
    <row r="4" spans="1:17" x14ac:dyDescent="0.35">
      <c r="A4">
        <v>3</v>
      </c>
      <c r="B4" t="s">
        <v>31</v>
      </c>
      <c r="C4" s="30" t="s">
        <v>32</v>
      </c>
      <c r="D4" s="30">
        <f t="shared" si="0"/>
        <v>10</v>
      </c>
      <c r="E4" s="31" t="s">
        <v>17</v>
      </c>
      <c r="F4" s="31" t="s">
        <v>33</v>
      </c>
      <c r="G4" s="31" t="s">
        <v>33</v>
      </c>
      <c r="H4" s="31" t="s">
        <v>34</v>
      </c>
      <c r="I4" s="31" t="s">
        <v>34</v>
      </c>
      <c r="J4" t="s">
        <v>35</v>
      </c>
      <c r="K4" t="s">
        <v>36</v>
      </c>
      <c r="L4">
        <v>4</v>
      </c>
      <c r="M4" t="s">
        <v>37</v>
      </c>
      <c r="P4" s="16" t="s">
        <v>38</v>
      </c>
      <c r="Q4" s="22"/>
    </row>
    <row r="5" spans="1:17" x14ac:dyDescent="0.35">
      <c r="A5">
        <v>4</v>
      </c>
      <c r="B5" t="s">
        <v>36</v>
      </c>
      <c r="C5" s="30" t="s">
        <v>36</v>
      </c>
      <c r="D5" s="30">
        <f t="shared" si="0"/>
        <v>4</v>
      </c>
      <c r="E5" s="31" t="s">
        <v>17</v>
      </c>
      <c r="F5" s="31" t="s">
        <v>17</v>
      </c>
      <c r="G5" s="31" t="s">
        <v>17</v>
      </c>
      <c r="H5" s="31" t="s">
        <v>34</v>
      </c>
      <c r="I5" s="31" t="s">
        <v>34</v>
      </c>
      <c r="J5" t="s">
        <v>18</v>
      </c>
      <c r="K5" t="s">
        <v>36</v>
      </c>
      <c r="L5">
        <v>6</v>
      </c>
      <c r="M5" t="s">
        <v>36</v>
      </c>
      <c r="N5" t="s">
        <v>20</v>
      </c>
      <c r="O5" t="s">
        <v>39</v>
      </c>
      <c r="P5" t="s">
        <v>40</v>
      </c>
      <c r="Q5" s="12"/>
    </row>
    <row r="6" spans="1:17" x14ac:dyDescent="0.35">
      <c r="A6">
        <v>5</v>
      </c>
      <c r="B6" t="s">
        <v>41</v>
      </c>
      <c r="C6" s="30" t="s">
        <v>42</v>
      </c>
      <c r="D6" s="30">
        <f t="shared" si="0"/>
        <v>9</v>
      </c>
      <c r="E6" s="31" t="s">
        <v>17</v>
      </c>
      <c r="F6" s="31" t="s">
        <v>17</v>
      </c>
      <c r="G6" s="31">
        <v>-999</v>
      </c>
      <c r="H6" s="31" t="s">
        <v>17</v>
      </c>
      <c r="I6" s="31">
        <v>-999</v>
      </c>
      <c r="J6" t="s">
        <v>26</v>
      </c>
      <c r="K6" t="s">
        <v>41</v>
      </c>
      <c r="L6">
        <v>14</v>
      </c>
      <c r="M6" t="s">
        <v>43</v>
      </c>
      <c r="N6" t="s">
        <v>29</v>
      </c>
      <c r="O6" t="s">
        <v>44</v>
      </c>
      <c r="P6" t="s">
        <v>40</v>
      </c>
      <c r="Q6" s="22"/>
    </row>
    <row r="7" spans="1:17" x14ac:dyDescent="0.35">
      <c r="A7">
        <v>6</v>
      </c>
      <c r="B7" t="s">
        <v>45</v>
      </c>
      <c r="C7" s="30" t="s">
        <v>46</v>
      </c>
      <c r="D7" s="30">
        <f t="shared" si="0"/>
        <v>9</v>
      </c>
      <c r="E7" s="31" t="s">
        <v>17</v>
      </c>
      <c r="F7" s="31" t="s">
        <v>17</v>
      </c>
      <c r="G7" s="31">
        <v>-999</v>
      </c>
      <c r="H7" s="31" t="s">
        <v>17</v>
      </c>
      <c r="I7" s="31">
        <v>-999</v>
      </c>
      <c r="J7" t="s">
        <v>26</v>
      </c>
      <c r="K7" t="s">
        <v>45</v>
      </c>
      <c r="L7">
        <v>15</v>
      </c>
      <c r="M7" t="s">
        <v>47</v>
      </c>
      <c r="N7" t="s">
        <v>29</v>
      </c>
      <c r="O7" t="s">
        <v>48</v>
      </c>
      <c r="P7" t="s">
        <v>40</v>
      </c>
      <c r="Q7" s="22"/>
    </row>
    <row r="8" spans="1:17" x14ac:dyDescent="0.35">
      <c r="A8">
        <v>7</v>
      </c>
      <c r="B8" t="s">
        <v>49</v>
      </c>
      <c r="C8" s="30" t="s">
        <v>50</v>
      </c>
      <c r="D8" s="30">
        <f t="shared" si="0"/>
        <v>10</v>
      </c>
      <c r="E8" s="31" t="s">
        <v>17</v>
      </c>
      <c r="F8" s="31" t="s">
        <v>17</v>
      </c>
      <c r="G8" s="31" t="s">
        <v>17</v>
      </c>
      <c r="H8" s="31" t="s">
        <v>17</v>
      </c>
      <c r="I8" s="31" t="s">
        <v>17</v>
      </c>
      <c r="J8" s="2" t="s">
        <v>51</v>
      </c>
      <c r="K8" t="s">
        <v>49</v>
      </c>
      <c r="L8">
        <v>11</v>
      </c>
      <c r="M8" t="s">
        <v>52</v>
      </c>
      <c r="N8" t="s">
        <v>20</v>
      </c>
      <c r="O8" t="s">
        <v>53</v>
      </c>
      <c r="P8" t="s">
        <v>40</v>
      </c>
      <c r="Q8" t="s">
        <v>54</v>
      </c>
    </row>
    <row r="9" spans="1:17" x14ac:dyDescent="0.35">
      <c r="A9">
        <v>8</v>
      </c>
      <c r="B9" t="s">
        <v>55</v>
      </c>
      <c r="C9" s="30" t="s">
        <v>55</v>
      </c>
      <c r="D9" s="30">
        <f t="shared" si="0"/>
        <v>9</v>
      </c>
      <c r="E9" s="31" t="s">
        <v>17</v>
      </c>
      <c r="F9" s="31" t="s">
        <v>17</v>
      </c>
      <c r="G9" s="31" t="s">
        <v>17</v>
      </c>
      <c r="H9" s="31" t="s">
        <v>56</v>
      </c>
      <c r="I9" s="31" t="s">
        <v>56</v>
      </c>
      <c r="J9" s="2" t="s">
        <v>51</v>
      </c>
      <c r="K9" t="s">
        <v>55</v>
      </c>
      <c r="L9">
        <v>12</v>
      </c>
      <c r="M9" t="s">
        <v>57</v>
      </c>
      <c r="N9" t="s">
        <v>20</v>
      </c>
      <c r="O9" t="s">
        <v>58</v>
      </c>
      <c r="P9" t="s">
        <v>40</v>
      </c>
      <c r="Q9" s="22"/>
    </row>
    <row r="10" spans="1:17" x14ac:dyDescent="0.35">
      <c r="A10">
        <v>9</v>
      </c>
      <c r="B10" t="s">
        <v>59</v>
      </c>
      <c r="C10" s="30" t="s">
        <v>59</v>
      </c>
      <c r="D10" s="30">
        <f t="shared" si="0"/>
        <v>9</v>
      </c>
      <c r="E10" s="31" t="s">
        <v>17</v>
      </c>
      <c r="F10" s="31" t="s">
        <v>34</v>
      </c>
      <c r="G10" s="31" t="s">
        <v>34</v>
      </c>
      <c r="H10" s="31" t="s">
        <v>34</v>
      </c>
      <c r="I10" s="31" t="s">
        <v>34</v>
      </c>
      <c r="J10" t="s">
        <v>18</v>
      </c>
      <c r="K10" t="s">
        <v>59</v>
      </c>
      <c r="L10">
        <v>16</v>
      </c>
      <c r="M10" t="s">
        <v>59</v>
      </c>
      <c r="N10" t="s">
        <v>20</v>
      </c>
      <c r="O10" t="s">
        <v>60</v>
      </c>
      <c r="P10" t="s">
        <v>40</v>
      </c>
      <c r="Q10" s="12"/>
    </row>
    <row r="11" spans="1:17" x14ac:dyDescent="0.35">
      <c r="A11">
        <v>10</v>
      </c>
      <c r="B11" t="s">
        <v>61</v>
      </c>
      <c r="C11" s="30" t="s">
        <v>62</v>
      </c>
      <c r="D11" s="30">
        <f t="shared" si="0"/>
        <v>9</v>
      </c>
      <c r="E11" s="31" t="s">
        <v>17</v>
      </c>
      <c r="F11" s="31" t="s">
        <v>34</v>
      </c>
      <c r="G11" s="31" t="s">
        <v>34</v>
      </c>
      <c r="H11" s="31" t="s">
        <v>34</v>
      </c>
      <c r="I11" s="31" t="s">
        <v>34</v>
      </c>
      <c r="J11" t="s">
        <v>18</v>
      </c>
      <c r="K11" t="s">
        <v>61</v>
      </c>
      <c r="L11" s="4" t="s">
        <v>63</v>
      </c>
      <c r="M11" t="s">
        <v>63</v>
      </c>
      <c r="P11" s="16" t="s">
        <v>38</v>
      </c>
      <c r="Q11" s="12"/>
    </row>
    <row r="12" spans="1:17" x14ac:dyDescent="0.35">
      <c r="A12">
        <v>11</v>
      </c>
      <c r="B12" s="2" t="s">
        <v>64</v>
      </c>
      <c r="C12" s="32" t="s">
        <v>65</v>
      </c>
      <c r="D12" s="30">
        <f t="shared" si="0"/>
        <v>7</v>
      </c>
      <c r="E12" s="33" t="s">
        <v>17</v>
      </c>
      <c r="F12" s="31" t="s">
        <v>33</v>
      </c>
      <c r="G12" s="31" t="s">
        <v>33</v>
      </c>
      <c r="H12" s="33" t="s">
        <v>34</v>
      </c>
      <c r="I12" s="33" t="s">
        <v>34</v>
      </c>
      <c r="J12" t="s">
        <v>18</v>
      </c>
      <c r="K12" s="2" t="s">
        <v>64</v>
      </c>
      <c r="L12">
        <v>18</v>
      </c>
      <c r="M12" t="s">
        <v>66</v>
      </c>
      <c r="P12" s="16" t="s">
        <v>38</v>
      </c>
      <c r="Q12" s="16" t="s">
        <v>67</v>
      </c>
    </row>
    <row r="13" spans="1:17" x14ac:dyDescent="0.35">
      <c r="A13">
        <v>12</v>
      </c>
      <c r="B13" t="s">
        <v>68</v>
      </c>
      <c r="C13" s="30" t="s">
        <v>68</v>
      </c>
      <c r="D13" s="30">
        <f t="shared" si="0"/>
        <v>9</v>
      </c>
      <c r="E13" s="31" t="s">
        <v>17</v>
      </c>
      <c r="F13" s="31" t="s">
        <v>17</v>
      </c>
      <c r="G13" s="31" t="s">
        <v>17</v>
      </c>
      <c r="H13" s="31" t="s">
        <v>17</v>
      </c>
      <c r="I13" s="31" t="s">
        <v>17</v>
      </c>
      <c r="J13" t="s">
        <v>18</v>
      </c>
      <c r="K13" t="s">
        <v>68</v>
      </c>
      <c r="L13">
        <v>19</v>
      </c>
      <c r="M13" t="s">
        <v>69</v>
      </c>
      <c r="N13" t="s">
        <v>20</v>
      </c>
      <c r="O13" t="s">
        <v>70</v>
      </c>
      <c r="P13" t="s">
        <v>40</v>
      </c>
      <c r="Q13" t="s">
        <v>40</v>
      </c>
    </row>
    <row r="14" spans="1:17" x14ac:dyDescent="0.35">
      <c r="A14" s="4" t="s">
        <v>17</v>
      </c>
      <c r="C14" s="30"/>
      <c r="D14" s="30"/>
      <c r="E14" s="31"/>
      <c r="F14" s="31"/>
      <c r="G14" s="31"/>
      <c r="H14" s="31"/>
      <c r="I14" s="31"/>
      <c r="L14">
        <v>13</v>
      </c>
      <c r="M14" t="s">
        <v>71</v>
      </c>
      <c r="N14" t="s">
        <v>29</v>
      </c>
      <c r="O14" t="s">
        <v>72</v>
      </c>
      <c r="P14" t="s">
        <v>40</v>
      </c>
      <c r="Q14" t="s">
        <v>40</v>
      </c>
    </row>
    <row r="15" spans="1:17" x14ac:dyDescent="0.35">
      <c r="A15" s="4" t="s">
        <v>17</v>
      </c>
      <c r="C15" s="30"/>
      <c r="D15" s="30"/>
      <c r="E15" s="31"/>
      <c r="F15" s="31"/>
      <c r="G15" s="31"/>
      <c r="H15" s="31"/>
      <c r="I15" s="31"/>
      <c r="L15">
        <v>3</v>
      </c>
      <c r="M15" t="s">
        <v>73</v>
      </c>
      <c r="N15" s="16" t="s">
        <v>74</v>
      </c>
      <c r="O15" s="16" t="s">
        <v>75</v>
      </c>
      <c r="P15" s="16" t="s">
        <v>76</v>
      </c>
      <c r="Q15" s="16" t="s">
        <v>76</v>
      </c>
    </row>
    <row r="16" spans="1:17" x14ac:dyDescent="0.35">
      <c r="A16" s="4" t="s">
        <v>17</v>
      </c>
      <c r="C16" s="30"/>
      <c r="D16" s="30"/>
      <c r="E16" s="31"/>
      <c r="F16" s="31"/>
      <c r="G16" s="31"/>
      <c r="H16" s="31"/>
      <c r="I16" s="31"/>
      <c r="L16">
        <v>5</v>
      </c>
      <c r="M16" t="s">
        <v>77</v>
      </c>
      <c r="P16"/>
      <c r="Q16"/>
    </row>
    <row r="17" spans="1:13" customFormat="1" x14ac:dyDescent="0.35">
      <c r="A17" s="4" t="s">
        <v>17</v>
      </c>
      <c r="C17" s="30"/>
      <c r="D17" s="30"/>
      <c r="E17" s="31"/>
      <c r="F17" s="31"/>
      <c r="G17" s="31"/>
      <c r="H17" s="31"/>
      <c r="I17" s="31"/>
      <c r="L17">
        <v>7</v>
      </c>
      <c r="M17" t="s">
        <v>17</v>
      </c>
    </row>
    <row r="18" spans="1:13" customFormat="1" x14ac:dyDescent="0.35">
      <c r="A18" s="4" t="s">
        <v>17</v>
      </c>
      <c r="C18" s="30"/>
      <c r="D18" s="30"/>
      <c r="E18" s="31"/>
      <c r="F18" s="31"/>
      <c r="G18" s="31"/>
      <c r="H18" s="31"/>
      <c r="I18" s="31"/>
      <c r="L18">
        <v>8</v>
      </c>
      <c r="M18" t="s">
        <v>78</v>
      </c>
    </row>
    <row r="19" spans="1:13" customFormat="1" x14ac:dyDescent="0.35">
      <c r="A19" s="4" t="s">
        <v>17</v>
      </c>
      <c r="C19" s="30"/>
      <c r="D19" s="30"/>
      <c r="E19" s="31"/>
      <c r="F19" s="31"/>
      <c r="G19" s="31"/>
      <c r="H19" s="31"/>
      <c r="I19" s="31"/>
      <c r="L19">
        <v>9</v>
      </c>
      <c r="M19" t="s">
        <v>79</v>
      </c>
    </row>
    <row r="20" spans="1:13" customFormat="1" x14ac:dyDescent="0.35">
      <c r="A20" s="4" t="s">
        <v>17</v>
      </c>
      <c r="C20" s="30"/>
      <c r="D20" s="30"/>
      <c r="E20" s="31"/>
      <c r="F20" s="31"/>
      <c r="G20" s="31"/>
      <c r="H20" s="31"/>
      <c r="I20" s="31"/>
      <c r="L20">
        <v>10</v>
      </c>
      <c r="M20" t="s">
        <v>80</v>
      </c>
    </row>
    <row r="21" spans="1:13" customFormat="1" x14ac:dyDescent="0.35">
      <c r="A21" s="4" t="s">
        <v>17</v>
      </c>
      <c r="C21" s="30"/>
      <c r="D21" s="30"/>
      <c r="E21" s="31"/>
      <c r="F21" s="31"/>
      <c r="G21" s="31"/>
      <c r="H21" s="31"/>
      <c r="I21" s="31"/>
      <c r="L21">
        <v>17</v>
      </c>
      <c r="M21" t="s">
        <v>81</v>
      </c>
    </row>
    <row r="22" spans="1:13" customFormat="1" x14ac:dyDescent="0.35">
      <c r="A22" s="4" t="s">
        <v>17</v>
      </c>
      <c r="C22" s="30"/>
      <c r="D22" s="30"/>
      <c r="E22" s="31"/>
      <c r="F22" s="31"/>
      <c r="G22" s="31"/>
      <c r="H22" s="31"/>
      <c r="I22" s="31"/>
      <c r="L22">
        <v>20</v>
      </c>
      <c r="M22" t="s">
        <v>82</v>
      </c>
    </row>
    <row r="23" spans="1:13" customFormat="1" x14ac:dyDescent="0.35">
      <c r="E23" s="5"/>
      <c r="F23" s="5"/>
      <c r="G23" s="5"/>
      <c r="H23" s="5"/>
      <c r="I23" s="5"/>
    </row>
    <row r="24" spans="1:13" customFormat="1" x14ac:dyDescent="0.35">
      <c r="E24" s="5"/>
      <c r="F24" s="5"/>
      <c r="G24" s="5"/>
      <c r="H24" s="5"/>
      <c r="I24" s="5"/>
    </row>
  </sheetData>
  <autoFilter ref="A1:Q22" xr:uid="{555B171A-B132-42CC-AB0A-4D199CE1F33D}"/>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475C-836D-4D0D-B15D-86EB5A23D837}">
  <dimension ref="A1:Q55"/>
  <sheetViews>
    <sheetView zoomScale="80" zoomScaleNormal="80" workbookViewId="0"/>
  </sheetViews>
  <sheetFormatPr defaultColWidth="8.81640625" defaultRowHeight="14.5" x14ac:dyDescent="0.35"/>
  <cols>
    <col min="1" max="1" width="11.453125" bestFit="1" customWidth="1"/>
    <col min="2" max="2" width="34.26953125" customWidth="1"/>
    <col min="3" max="3" width="14.26953125" customWidth="1"/>
    <col min="4" max="4" width="21.453125" customWidth="1"/>
    <col min="5" max="5" width="15" style="5" customWidth="1"/>
    <col min="6" max="6" width="20" style="5" customWidth="1"/>
    <col min="7" max="7" width="20.1796875" style="5" customWidth="1"/>
    <col min="8" max="9" width="18.54296875" style="5" customWidth="1"/>
    <col min="10" max="10" width="23.7265625" bestFit="1" customWidth="1"/>
    <col min="11" max="11" width="30.7265625" bestFit="1" customWidth="1"/>
    <col min="12" max="12" width="23.54296875" customWidth="1"/>
    <col min="13" max="13" width="32.81640625" customWidth="1"/>
    <col min="14" max="14" width="25.7265625" customWidth="1"/>
    <col min="15" max="15" width="34.26953125" customWidth="1"/>
    <col min="16" max="16" width="57.1796875" style="14" hidden="1" customWidth="1"/>
    <col min="17" max="17" width="158.81640625" style="14" hidden="1" customWidth="1"/>
  </cols>
  <sheetData>
    <row r="1" spans="1:17" s="17" customFormat="1" x14ac:dyDescent="0.35">
      <c r="A1" s="17" t="s">
        <v>0</v>
      </c>
      <c r="B1" s="17" t="s">
        <v>1</v>
      </c>
      <c r="C1" s="29" t="s">
        <v>2</v>
      </c>
      <c r="D1" s="29" t="s">
        <v>3</v>
      </c>
      <c r="E1" s="29" t="s">
        <v>4</v>
      </c>
      <c r="F1" s="29" t="s">
        <v>5</v>
      </c>
      <c r="G1" s="29" t="s">
        <v>6</v>
      </c>
      <c r="H1" s="29" t="s">
        <v>7</v>
      </c>
      <c r="I1" s="29" t="s">
        <v>8</v>
      </c>
      <c r="J1" s="17" t="s">
        <v>9</v>
      </c>
      <c r="K1" s="17" t="s">
        <v>10</v>
      </c>
      <c r="L1" s="17" t="s">
        <v>474</v>
      </c>
      <c r="M1" s="17" t="s">
        <v>475</v>
      </c>
      <c r="N1" s="17" t="s">
        <v>11</v>
      </c>
      <c r="O1" s="17" t="s">
        <v>12</v>
      </c>
      <c r="P1" s="18" t="s">
        <v>13</v>
      </c>
      <c r="Q1" s="18" t="s">
        <v>14</v>
      </c>
    </row>
    <row r="2" spans="1:17" x14ac:dyDescent="0.35">
      <c r="A2">
        <v>1</v>
      </c>
      <c r="B2" t="s">
        <v>15</v>
      </c>
      <c r="C2" s="30" t="s">
        <v>16</v>
      </c>
      <c r="D2" s="30">
        <f>LEN(C2)</f>
        <v>2</v>
      </c>
      <c r="E2" s="31" t="s">
        <v>17</v>
      </c>
      <c r="F2" s="31" t="s">
        <v>17</v>
      </c>
      <c r="G2" s="31" t="s">
        <v>17</v>
      </c>
      <c r="H2" s="31" t="s">
        <v>17</v>
      </c>
      <c r="I2" s="31" t="s">
        <v>17</v>
      </c>
      <c r="J2" t="s">
        <v>83</v>
      </c>
      <c r="K2" t="s">
        <v>15</v>
      </c>
      <c r="L2">
        <v>1</v>
      </c>
      <c r="M2" t="s">
        <v>28</v>
      </c>
      <c r="N2" t="s">
        <v>84</v>
      </c>
      <c r="O2" t="s">
        <v>85</v>
      </c>
      <c r="P2" t="s">
        <v>22</v>
      </c>
      <c r="Q2" t="s">
        <v>22</v>
      </c>
    </row>
    <row r="3" spans="1:17" x14ac:dyDescent="0.35">
      <c r="A3">
        <v>2</v>
      </c>
      <c r="B3" t="s">
        <v>31</v>
      </c>
      <c r="C3" s="30" t="s">
        <v>32</v>
      </c>
      <c r="D3" s="30">
        <f t="shared" ref="D3:D31" si="0">LEN(C3)</f>
        <v>10</v>
      </c>
      <c r="E3" s="31" t="s">
        <v>17</v>
      </c>
      <c r="F3" s="31" t="s">
        <v>33</v>
      </c>
      <c r="G3" s="31" t="s">
        <v>33</v>
      </c>
      <c r="H3" s="31" t="s">
        <v>34</v>
      </c>
      <c r="I3" s="31" t="s">
        <v>34</v>
      </c>
      <c r="J3" t="s">
        <v>35</v>
      </c>
      <c r="K3" t="s">
        <v>36</v>
      </c>
      <c r="L3">
        <v>7</v>
      </c>
      <c r="M3" t="s">
        <v>37</v>
      </c>
      <c r="P3" s="16" t="s">
        <v>38</v>
      </c>
      <c r="Q3" s="22"/>
    </row>
    <row r="4" spans="1:17" x14ac:dyDescent="0.35">
      <c r="A4">
        <v>3</v>
      </c>
      <c r="B4" t="s">
        <v>86</v>
      </c>
      <c r="C4" s="30" t="s">
        <v>87</v>
      </c>
      <c r="D4" s="30">
        <f t="shared" si="0"/>
        <v>10</v>
      </c>
      <c r="E4" s="31" t="s">
        <v>17</v>
      </c>
      <c r="F4" s="31" t="s">
        <v>33</v>
      </c>
      <c r="G4" s="31" t="s">
        <v>33</v>
      </c>
      <c r="H4" s="31" t="s">
        <v>17</v>
      </c>
      <c r="I4" s="31" t="s">
        <v>17</v>
      </c>
      <c r="J4" t="s">
        <v>35</v>
      </c>
      <c r="K4" t="s">
        <v>86</v>
      </c>
      <c r="L4">
        <v>10</v>
      </c>
      <c r="M4" t="s">
        <v>88</v>
      </c>
      <c r="N4" t="s">
        <v>84</v>
      </c>
      <c r="O4" t="s">
        <v>89</v>
      </c>
      <c r="P4" t="s">
        <v>40</v>
      </c>
      <c r="Q4" s="22"/>
    </row>
    <row r="5" spans="1:17" x14ac:dyDescent="0.35">
      <c r="A5">
        <v>4</v>
      </c>
      <c r="B5" t="s">
        <v>90</v>
      </c>
      <c r="C5" s="30" t="s">
        <v>90</v>
      </c>
      <c r="D5" s="30">
        <f t="shared" si="0"/>
        <v>10</v>
      </c>
      <c r="E5" s="31" t="s">
        <v>17</v>
      </c>
      <c r="F5" s="31" t="s">
        <v>34</v>
      </c>
      <c r="G5" s="31" t="s">
        <v>34</v>
      </c>
      <c r="H5" s="31" t="s">
        <v>34</v>
      </c>
      <c r="I5" s="31" t="s">
        <v>34</v>
      </c>
      <c r="J5" t="s">
        <v>83</v>
      </c>
      <c r="K5" t="s">
        <v>90</v>
      </c>
      <c r="L5">
        <v>8</v>
      </c>
      <c r="M5" t="s">
        <v>90</v>
      </c>
      <c r="N5" t="s">
        <v>84</v>
      </c>
      <c r="O5" t="s">
        <v>39</v>
      </c>
      <c r="P5" t="s">
        <v>40</v>
      </c>
      <c r="Q5" s="12"/>
    </row>
    <row r="6" spans="1:17" x14ac:dyDescent="0.35">
      <c r="A6">
        <v>5</v>
      </c>
      <c r="B6" t="s">
        <v>91</v>
      </c>
      <c r="C6" s="30" t="s">
        <v>91</v>
      </c>
      <c r="D6" s="30">
        <f t="shared" si="0"/>
        <v>9</v>
      </c>
      <c r="E6" s="31" t="s">
        <v>17</v>
      </c>
      <c r="F6" s="31" t="s">
        <v>34</v>
      </c>
      <c r="G6" s="31" t="s">
        <v>34</v>
      </c>
      <c r="H6" s="31" t="s">
        <v>34</v>
      </c>
      <c r="I6" s="31" t="s">
        <v>34</v>
      </c>
      <c r="J6" t="s">
        <v>83</v>
      </c>
      <c r="K6" t="s">
        <v>91</v>
      </c>
      <c r="L6">
        <v>9</v>
      </c>
      <c r="M6" t="s">
        <v>92</v>
      </c>
      <c r="P6" s="16" t="s">
        <v>38</v>
      </c>
      <c r="Q6" s="22"/>
    </row>
    <row r="7" spans="1:17" x14ac:dyDescent="0.35">
      <c r="A7">
        <v>6</v>
      </c>
      <c r="B7" t="s">
        <v>93</v>
      </c>
      <c r="C7" s="30" t="s">
        <v>94</v>
      </c>
      <c r="D7" s="30">
        <f t="shared" si="0"/>
        <v>9</v>
      </c>
      <c r="E7" s="31" t="s">
        <v>17</v>
      </c>
      <c r="F7" s="31" t="s">
        <v>17</v>
      </c>
      <c r="G7" s="31" t="s">
        <v>17</v>
      </c>
      <c r="H7" s="31" t="s">
        <v>17</v>
      </c>
      <c r="I7" s="31" t="s">
        <v>17</v>
      </c>
      <c r="J7" t="s">
        <v>83</v>
      </c>
      <c r="K7" t="s">
        <v>93</v>
      </c>
      <c r="L7" s="4" t="s">
        <v>63</v>
      </c>
      <c r="M7" t="s">
        <v>63</v>
      </c>
      <c r="P7" s="16" t="s">
        <v>38</v>
      </c>
      <c r="Q7" t="s">
        <v>95</v>
      </c>
    </row>
    <row r="8" spans="1:17" x14ac:dyDescent="0.35">
      <c r="A8">
        <v>7</v>
      </c>
      <c r="B8" t="s">
        <v>96</v>
      </c>
      <c r="C8" s="30" t="s">
        <v>96</v>
      </c>
      <c r="D8" s="30">
        <f t="shared" si="0"/>
        <v>8</v>
      </c>
      <c r="E8" s="31" t="s">
        <v>17</v>
      </c>
      <c r="F8" s="31" t="s">
        <v>17</v>
      </c>
      <c r="G8" s="31" t="s">
        <v>17</v>
      </c>
      <c r="H8" s="31" t="s">
        <v>17</v>
      </c>
      <c r="I8" s="31" t="s">
        <v>17</v>
      </c>
      <c r="J8" t="s">
        <v>83</v>
      </c>
      <c r="K8" t="s">
        <v>96</v>
      </c>
      <c r="L8" s="4" t="s">
        <v>97</v>
      </c>
      <c r="M8" t="s">
        <v>98</v>
      </c>
      <c r="N8" t="s">
        <v>84</v>
      </c>
      <c r="O8" t="s">
        <v>99</v>
      </c>
      <c r="P8" s="12"/>
      <c r="Q8" t="s">
        <v>480</v>
      </c>
    </row>
    <row r="9" spans="1:17" x14ac:dyDescent="0.35">
      <c r="A9">
        <v>8</v>
      </c>
      <c r="B9" t="s">
        <v>100</v>
      </c>
      <c r="C9" s="30" t="s">
        <v>101</v>
      </c>
      <c r="D9" s="30">
        <f t="shared" si="0"/>
        <v>10</v>
      </c>
      <c r="E9" s="31" t="s">
        <v>17</v>
      </c>
      <c r="F9" s="31" t="s">
        <v>17</v>
      </c>
      <c r="G9" s="31" t="s">
        <v>17</v>
      </c>
      <c r="H9" s="31" t="s">
        <v>17</v>
      </c>
      <c r="I9" s="31" t="s">
        <v>17</v>
      </c>
      <c r="J9" t="s">
        <v>83</v>
      </c>
      <c r="K9" t="s">
        <v>100</v>
      </c>
      <c r="L9">
        <v>16</v>
      </c>
      <c r="M9" t="s">
        <v>102</v>
      </c>
      <c r="N9" t="s">
        <v>84</v>
      </c>
      <c r="O9" t="s">
        <v>103</v>
      </c>
      <c r="P9" t="s">
        <v>40</v>
      </c>
      <c r="Q9" s="22"/>
    </row>
    <row r="10" spans="1:17" x14ac:dyDescent="0.35">
      <c r="A10">
        <v>9</v>
      </c>
      <c r="B10" t="s">
        <v>104</v>
      </c>
      <c r="C10" s="30" t="s">
        <v>104</v>
      </c>
      <c r="D10" s="30">
        <f t="shared" si="0"/>
        <v>6</v>
      </c>
      <c r="E10" s="31" t="s">
        <v>17</v>
      </c>
      <c r="F10" s="31">
        <v>-999</v>
      </c>
      <c r="G10" s="31" t="s">
        <v>17</v>
      </c>
      <c r="H10" s="31">
        <v>-999</v>
      </c>
      <c r="I10" s="31" t="s">
        <v>17</v>
      </c>
      <c r="J10" t="s">
        <v>83</v>
      </c>
      <c r="K10" t="s">
        <v>104</v>
      </c>
      <c r="L10">
        <v>11</v>
      </c>
      <c r="M10" t="s">
        <v>104</v>
      </c>
      <c r="N10" t="s">
        <v>105</v>
      </c>
      <c r="O10" t="s">
        <v>106</v>
      </c>
      <c r="P10" t="s">
        <v>40</v>
      </c>
      <c r="Q10" s="22"/>
    </row>
    <row r="11" spans="1:17" x14ac:dyDescent="0.35">
      <c r="A11">
        <v>10</v>
      </c>
      <c r="B11" t="s">
        <v>107</v>
      </c>
      <c r="C11" s="30" t="s">
        <v>107</v>
      </c>
      <c r="D11" s="30">
        <f t="shared" si="0"/>
        <v>10</v>
      </c>
      <c r="E11" s="31" t="s">
        <v>17</v>
      </c>
      <c r="F11" s="31" t="s">
        <v>25</v>
      </c>
      <c r="G11" s="31" t="s">
        <v>34</v>
      </c>
      <c r="H11" s="31" t="s">
        <v>25</v>
      </c>
      <c r="I11" s="31" t="s">
        <v>34</v>
      </c>
      <c r="J11" t="s">
        <v>83</v>
      </c>
      <c r="K11" s="3" t="s">
        <v>107</v>
      </c>
      <c r="L11" s="4" t="s">
        <v>63</v>
      </c>
      <c r="M11" t="s">
        <v>63</v>
      </c>
      <c r="N11" t="s">
        <v>105</v>
      </c>
      <c r="O11" t="s">
        <v>108</v>
      </c>
      <c r="P11" s="16" t="s">
        <v>481</v>
      </c>
      <c r="Q11" t="s">
        <v>109</v>
      </c>
    </row>
    <row r="12" spans="1:17" x14ac:dyDescent="0.35">
      <c r="A12">
        <v>11</v>
      </c>
      <c r="B12" t="s">
        <v>110</v>
      </c>
      <c r="C12" s="30" t="s">
        <v>111</v>
      </c>
      <c r="D12" s="30">
        <f t="shared" si="0"/>
        <v>10</v>
      </c>
      <c r="E12" s="31" t="s">
        <v>17</v>
      </c>
      <c r="F12" s="31" t="s">
        <v>25</v>
      </c>
      <c r="G12" s="31" t="s">
        <v>34</v>
      </c>
      <c r="H12" s="31" t="s">
        <v>25</v>
      </c>
      <c r="I12" s="31" t="s">
        <v>34</v>
      </c>
      <c r="J12" t="s">
        <v>112</v>
      </c>
      <c r="K12" s="3" t="s">
        <v>113</v>
      </c>
      <c r="L12" s="4" t="s">
        <v>63</v>
      </c>
      <c r="M12" t="s">
        <v>63</v>
      </c>
      <c r="N12" t="s">
        <v>105</v>
      </c>
      <c r="O12" t="s">
        <v>114</v>
      </c>
      <c r="P12" s="16" t="s">
        <v>481</v>
      </c>
      <c r="Q12" t="s">
        <v>115</v>
      </c>
    </row>
    <row r="13" spans="1:17" x14ac:dyDescent="0.35">
      <c r="A13">
        <v>12</v>
      </c>
      <c r="B13" t="s">
        <v>116</v>
      </c>
      <c r="C13" s="30" t="s">
        <v>117</v>
      </c>
      <c r="D13" s="30">
        <f t="shared" si="0"/>
        <v>10</v>
      </c>
      <c r="E13" s="31" t="s">
        <v>17</v>
      </c>
      <c r="F13" s="31">
        <v>-999</v>
      </c>
      <c r="G13" s="31" t="s">
        <v>56</v>
      </c>
      <c r="H13" s="31">
        <v>-999</v>
      </c>
      <c r="I13" s="31" t="s">
        <v>56</v>
      </c>
      <c r="J13" t="s">
        <v>112</v>
      </c>
      <c r="K13" t="s">
        <v>71</v>
      </c>
      <c r="L13">
        <v>25</v>
      </c>
      <c r="M13" t="s">
        <v>118</v>
      </c>
      <c r="N13" t="s">
        <v>105</v>
      </c>
      <c r="O13" t="s">
        <v>119</v>
      </c>
      <c r="P13" s="16" t="s">
        <v>40</v>
      </c>
      <c r="Q13" s="22"/>
    </row>
    <row r="14" spans="1:17" x14ac:dyDescent="0.35">
      <c r="A14">
        <v>13</v>
      </c>
      <c r="B14" t="s">
        <v>120</v>
      </c>
      <c r="C14" s="30" t="s">
        <v>121</v>
      </c>
      <c r="D14" s="30">
        <f t="shared" si="0"/>
        <v>10</v>
      </c>
      <c r="E14" s="31" t="s">
        <v>17</v>
      </c>
      <c r="F14" s="31">
        <v>-999</v>
      </c>
      <c r="G14" s="31" t="s">
        <v>56</v>
      </c>
      <c r="H14" s="31">
        <v>-999</v>
      </c>
      <c r="I14" s="31" t="s">
        <v>56</v>
      </c>
      <c r="J14" t="s">
        <v>112</v>
      </c>
      <c r="K14" t="s">
        <v>104</v>
      </c>
      <c r="L14">
        <v>26</v>
      </c>
      <c r="M14" t="s">
        <v>122</v>
      </c>
      <c r="N14" t="s">
        <v>105</v>
      </c>
      <c r="O14" t="s">
        <v>123</v>
      </c>
      <c r="P14" s="16" t="s">
        <v>40</v>
      </c>
      <c r="Q14" s="22"/>
    </row>
    <row r="15" spans="1:17" x14ac:dyDescent="0.35">
      <c r="A15">
        <v>14</v>
      </c>
      <c r="B15" t="s">
        <v>124</v>
      </c>
      <c r="C15" s="30" t="s">
        <v>125</v>
      </c>
      <c r="D15" s="30">
        <f t="shared" si="0"/>
        <v>10</v>
      </c>
      <c r="E15" s="31" t="s">
        <v>17</v>
      </c>
      <c r="F15" s="31" t="s">
        <v>25</v>
      </c>
      <c r="G15" s="31" t="s">
        <v>34</v>
      </c>
      <c r="H15" s="31" t="s">
        <v>25</v>
      </c>
      <c r="I15" s="31" t="s">
        <v>34</v>
      </c>
      <c r="J15" t="s">
        <v>112</v>
      </c>
      <c r="K15" s="3" t="s">
        <v>113</v>
      </c>
      <c r="L15" s="4" t="s">
        <v>63</v>
      </c>
      <c r="M15" t="s">
        <v>63</v>
      </c>
      <c r="N15" t="s">
        <v>105</v>
      </c>
      <c r="O15" t="s">
        <v>126</v>
      </c>
      <c r="P15" s="16" t="s">
        <v>481</v>
      </c>
      <c r="Q15" t="s">
        <v>115</v>
      </c>
    </row>
    <row r="16" spans="1:17" x14ac:dyDescent="0.35">
      <c r="A16">
        <v>15</v>
      </c>
      <c r="B16" t="s">
        <v>127</v>
      </c>
      <c r="C16" s="30" t="s">
        <v>128</v>
      </c>
      <c r="D16" s="30">
        <f t="shared" si="0"/>
        <v>10</v>
      </c>
      <c r="E16" s="31" t="s">
        <v>17</v>
      </c>
      <c r="F16" s="31">
        <v>-999</v>
      </c>
      <c r="G16" s="31" t="s">
        <v>56</v>
      </c>
      <c r="H16" s="31">
        <v>-999</v>
      </c>
      <c r="I16" s="31" t="s">
        <v>56</v>
      </c>
      <c r="J16" t="s">
        <v>112</v>
      </c>
      <c r="K16" t="s">
        <v>71</v>
      </c>
      <c r="L16">
        <v>31</v>
      </c>
      <c r="M16" t="s">
        <v>129</v>
      </c>
      <c r="N16" t="s">
        <v>105</v>
      </c>
      <c r="O16" t="s">
        <v>130</v>
      </c>
      <c r="P16" t="s">
        <v>40</v>
      </c>
      <c r="Q16" s="22"/>
    </row>
    <row r="17" spans="1:17" x14ac:dyDescent="0.35">
      <c r="A17">
        <v>16</v>
      </c>
      <c r="B17" t="s">
        <v>131</v>
      </c>
      <c r="C17" s="30" t="s">
        <v>132</v>
      </c>
      <c r="D17" s="30">
        <f t="shared" si="0"/>
        <v>10</v>
      </c>
      <c r="E17" s="31" t="s">
        <v>17</v>
      </c>
      <c r="F17" s="31">
        <v>-999</v>
      </c>
      <c r="G17" s="31" t="s">
        <v>56</v>
      </c>
      <c r="H17" s="31">
        <v>-999</v>
      </c>
      <c r="I17" s="31" t="s">
        <v>56</v>
      </c>
      <c r="J17" t="s">
        <v>112</v>
      </c>
      <c r="K17" t="s">
        <v>104</v>
      </c>
      <c r="L17">
        <v>32</v>
      </c>
      <c r="M17" t="s">
        <v>133</v>
      </c>
      <c r="N17" t="s">
        <v>105</v>
      </c>
      <c r="O17" t="s">
        <v>134</v>
      </c>
      <c r="P17" t="s">
        <v>40</v>
      </c>
      <c r="Q17" s="22"/>
    </row>
    <row r="18" spans="1:17" x14ac:dyDescent="0.35">
      <c r="A18">
        <v>17</v>
      </c>
      <c r="B18" t="s">
        <v>135</v>
      </c>
      <c r="C18" s="30" t="s">
        <v>136</v>
      </c>
      <c r="D18" s="30">
        <f t="shared" si="0"/>
        <v>8</v>
      </c>
      <c r="E18" s="31" t="s">
        <v>17</v>
      </c>
      <c r="F18" s="31" t="s">
        <v>17</v>
      </c>
      <c r="G18" s="31" t="s">
        <v>17</v>
      </c>
      <c r="H18" s="31" t="s">
        <v>17</v>
      </c>
      <c r="I18" s="31" t="s">
        <v>17</v>
      </c>
      <c r="J18" t="s">
        <v>83</v>
      </c>
      <c r="K18" t="s">
        <v>135</v>
      </c>
      <c r="L18">
        <v>18</v>
      </c>
      <c r="M18" t="s">
        <v>137</v>
      </c>
      <c r="N18" t="s">
        <v>105</v>
      </c>
      <c r="O18" t="s">
        <v>138</v>
      </c>
      <c r="P18" t="s">
        <v>40</v>
      </c>
      <c r="Q18" s="22"/>
    </row>
    <row r="19" spans="1:17" x14ac:dyDescent="0.35">
      <c r="A19">
        <v>18</v>
      </c>
      <c r="B19" t="s">
        <v>139</v>
      </c>
      <c r="C19" s="30" t="s">
        <v>140</v>
      </c>
      <c r="D19" s="30">
        <f t="shared" si="0"/>
        <v>6</v>
      </c>
      <c r="E19" s="31" t="s">
        <v>17</v>
      </c>
      <c r="F19" s="31">
        <v>-999</v>
      </c>
      <c r="G19" s="31" t="s">
        <v>56</v>
      </c>
      <c r="H19" s="31">
        <v>-999</v>
      </c>
      <c r="I19" s="31" t="s">
        <v>56</v>
      </c>
      <c r="J19" t="s">
        <v>83</v>
      </c>
      <c r="K19" t="s">
        <v>139</v>
      </c>
      <c r="L19">
        <v>19</v>
      </c>
      <c r="M19" t="s">
        <v>141</v>
      </c>
      <c r="N19" t="s">
        <v>105</v>
      </c>
      <c r="O19" t="s">
        <v>142</v>
      </c>
      <c r="P19" t="s">
        <v>40</v>
      </c>
      <c r="Q19" s="22"/>
    </row>
    <row r="20" spans="1:17" x14ac:dyDescent="0.35">
      <c r="A20">
        <v>19</v>
      </c>
      <c r="B20" t="s">
        <v>143</v>
      </c>
      <c r="C20" s="30" t="s">
        <v>144</v>
      </c>
      <c r="D20" s="30">
        <f t="shared" si="0"/>
        <v>5</v>
      </c>
      <c r="E20" s="31" t="s">
        <v>17</v>
      </c>
      <c r="F20" s="31" t="s">
        <v>17</v>
      </c>
      <c r="G20" s="31" t="s">
        <v>17</v>
      </c>
      <c r="H20" s="31" t="s">
        <v>17</v>
      </c>
      <c r="I20" s="31" t="s">
        <v>17</v>
      </c>
      <c r="J20" t="s">
        <v>145</v>
      </c>
      <c r="K20" t="s">
        <v>146</v>
      </c>
      <c r="L20">
        <v>34</v>
      </c>
      <c r="M20" t="s">
        <v>147</v>
      </c>
      <c r="N20" t="s">
        <v>84</v>
      </c>
      <c r="O20" t="s">
        <v>148</v>
      </c>
      <c r="P20" t="s">
        <v>40</v>
      </c>
      <c r="Q20" s="22"/>
    </row>
    <row r="21" spans="1:17" x14ac:dyDescent="0.35">
      <c r="A21">
        <v>20</v>
      </c>
      <c r="B21" t="s">
        <v>149</v>
      </c>
      <c r="C21" s="30" t="s">
        <v>150</v>
      </c>
      <c r="D21" s="30">
        <f t="shared" si="0"/>
        <v>8</v>
      </c>
      <c r="E21" s="31" t="s">
        <v>17</v>
      </c>
      <c r="F21" s="31">
        <v>-999</v>
      </c>
      <c r="G21" s="31" t="s">
        <v>56</v>
      </c>
      <c r="H21" s="31">
        <v>-999</v>
      </c>
      <c r="I21" s="31" t="s">
        <v>56</v>
      </c>
      <c r="J21" t="s">
        <v>145</v>
      </c>
      <c r="K21" t="s">
        <v>146</v>
      </c>
      <c r="L21">
        <v>35</v>
      </c>
      <c r="M21" t="s">
        <v>151</v>
      </c>
      <c r="N21" t="s">
        <v>105</v>
      </c>
      <c r="O21" t="s">
        <v>152</v>
      </c>
      <c r="P21" t="s">
        <v>40</v>
      </c>
      <c r="Q21" s="22"/>
    </row>
    <row r="22" spans="1:17" x14ac:dyDescent="0.35">
      <c r="A22">
        <v>21</v>
      </c>
      <c r="B22" t="s">
        <v>153</v>
      </c>
      <c r="C22" s="30" t="s">
        <v>154</v>
      </c>
      <c r="D22" s="30">
        <f t="shared" si="0"/>
        <v>5</v>
      </c>
      <c r="E22" s="31" t="s">
        <v>17</v>
      </c>
      <c r="F22" s="31" t="s">
        <v>17</v>
      </c>
      <c r="G22" s="31" t="s">
        <v>17</v>
      </c>
      <c r="H22" s="31" t="s">
        <v>17</v>
      </c>
      <c r="I22" s="31" t="s">
        <v>17</v>
      </c>
      <c r="J22" t="s">
        <v>145</v>
      </c>
      <c r="K22" t="s">
        <v>146</v>
      </c>
      <c r="L22">
        <v>37</v>
      </c>
      <c r="M22" t="s">
        <v>155</v>
      </c>
      <c r="N22" t="s">
        <v>84</v>
      </c>
      <c r="O22" t="s">
        <v>156</v>
      </c>
      <c r="P22" t="s">
        <v>40</v>
      </c>
      <c r="Q22" s="22"/>
    </row>
    <row r="23" spans="1:17" x14ac:dyDescent="0.35">
      <c r="A23">
        <v>22</v>
      </c>
      <c r="B23" t="s">
        <v>157</v>
      </c>
      <c r="C23" s="30" t="s">
        <v>158</v>
      </c>
      <c r="D23" s="30">
        <f t="shared" si="0"/>
        <v>5</v>
      </c>
      <c r="E23" s="31" t="s">
        <v>17</v>
      </c>
      <c r="F23" s="31" t="s">
        <v>17</v>
      </c>
      <c r="G23" s="31" t="s">
        <v>17</v>
      </c>
      <c r="H23" s="31" t="s">
        <v>17</v>
      </c>
      <c r="I23" s="31" t="s">
        <v>17</v>
      </c>
      <c r="J23" t="s">
        <v>145</v>
      </c>
      <c r="K23" t="s">
        <v>146</v>
      </c>
      <c r="L23">
        <v>39</v>
      </c>
      <c r="M23" t="s">
        <v>159</v>
      </c>
      <c r="N23" t="s">
        <v>84</v>
      </c>
      <c r="O23" t="s">
        <v>160</v>
      </c>
      <c r="P23" t="s">
        <v>40</v>
      </c>
      <c r="Q23" s="22"/>
    </row>
    <row r="24" spans="1:17" x14ac:dyDescent="0.35">
      <c r="A24">
        <v>23</v>
      </c>
      <c r="B24" t="s">
        <v>161</v>
      </c>
      <c r="C24" s="30" t="s">
        <v>162</v>
      </c>
      <c r="D24" s="30">
        <f t="shared" si="0"/>
        <v>5</v>
      </c>
      <c r="E24" s="31" t="s">
        <v>17</v>
      </c>
      <c r="F24" s="31" t="s">
        <v>17</v>
      </c>
      <c r="G24" s="31">
        <v>-999</v>
      </c>
      <c r="H24" s="31" t="s">
        <v>17</v>
      </c>
      <c r="I24" s="31">
        <v>-999</v>
      </c>
      <c r="J24" t="s">
        <v>145</v>
      </c>
      <c r="K24" t="s">
        <v>146</v>
      </c>
      <c r="L24">
        <v>41</v>
      </c>
      <c r="M24" t="s">
        <v>163</v>
      </c>
      <c r="N24" t="s">
        <v>84</v>
      </c>
      <c r="O24" t="s">
        <v>164</v>
      </c>
      <c r="P24" s="16" t="s">
        <v>165</v>
      </c>
      <c r="Q24" t="s">
        <v>166</v>
      </c>
    </row>
    <row r="25" spans="1:17" x14ac:dyDescent="0.35">
      <c r="A25">
        <v>24</v>
      </c>
      <c r="B25" t="s">
        <v>167</v>
      </c>
      <c r="C25" s="30" t="s">
        <v>168</v>
      </c>
      <c r="D25" s="30">
        <f t="shared" si="0"/>
        <v>10</v>
      </c>
      <c r="E25" s="31" t="s">
        <v>17</v>
      </c>
      <c r="F25" s="31" t="s">
        <v>17</v>
      </c>
      <c r="G25" s="31" t="s">
        <v>17</v>
      </c>
      <c r="H25" s="31" t="s">
        <v>17</v>
      </c>
      <c r="I25" s="31" t="s">
        <v>17</v>
      </c>
      <c r="J25" t="s">
        <v>145</v>
      </c>
      <c r="K25" t="s">
        <v>169</v>
      </c>
      <c r="L25">
        <v>33</v>
      </c>
      <c r="M25" t="s">
        <v>170</v>
      </c>
      <c r="N25" t="s">
        <v>84</v>
      </c>
      <c r="O25" t="s">
        <v>171</v>
      </c>
      <c r="P25" t="s">
        <v>40</v>
      </c>
      <c r="Q25" s="22"/>
    </row>
    <row r="26" spans="1:17" x14ac:dyDescent="0.35">
      <c r="A26">
        <v>25</v>
      </c>
      <c r="B26" t="s">
        <v>172</v>
      </c>
      <c r="C26" s="30" t="s">
        <v>173</v>
      </c>
      <c r="D26" s="30">
        <f t="shared" si="0"/>
        <v>10</v>
      </c>
      <c r="E26" s="31" t="s">
        <v>17</v>
      </c>
      <c r="F26" s="31" t="s">
        <v>17</v>
      </c>
      <c r="G26" s="31" t="s">
        <v>17</v>
      </c>
      <c r="H26" s="31" t="s">
        <v>17</v>
      </c>
      <c r="I26" s="31" t="s">
        <v>17</v>
      </c>
      <c r="J26" t="s">
        <v>145</v>
      </c>
      <c r="K26" t="s">
        <v>169</v>
      </c>
      <c r="L26">
        <v>36</v>
      </c>
      <c r="M26" t="s">
        <v>174</v>
      </c>
      <c r="N26" t="s">
        <v>84</v>
      </c>
      <c r="O26" t="s">
        <v>175</v>
      </c>
      <c r="P26" t="s">
        <v>40</v>
      </c>
      <c r="Q26" s="22"/>
    </row>
    <row r="27" spans="1:17" x14ac:dyDescent="0.35">
      <c r="A27">
        <v>26</v>
      </c>
      <c r="B27" t="s">
        <v>176</v>
      </c>
      <c r="C27" s="30" t="s">
        <v>177</v>
      </c>
      <c r="D27" s="30">
        <f t="shared" si="0"/>
        <v>10</v>
      </c>
      <c r="E27" s="31" t="s">
        <v>17</v>
      </c>
      <c r="F27" s="31" t="s">
        <v>17</v>
      </c>
      <c r="G27" s="31" t="s">
        <v>17</v>
      </c>
      <c r="H27" s="31" t="s">
        <v>17</v>
      </c>
      <c r="I27" s="31" t="s">
        <v>17</v>
      </c>
      <c r="J27" t="s">
        <v>145</v>
      </c>
      <c r="K27" t="s">
        <v>169</v>
      </c>
      <c r="L27">
        <v>38</v>
      </c>
      <c r="M27" t="s">
        <v>178</v>
      </c>
      <c r="N27" t="s">
        <v>84</v>
      </c>
      <c r="O27" t="s">
        <v>179</v>
      </c>
      <c r="P27" t="s">
        <v>40</v>
      </c>
      <c r="Q27" s="22"/>
    </row>
    <row r="28" spans="1:17" x14ac:dyDescent="0.35">
      <c r="A28">
        <v>27</v>
      </c>
      <c r="B28" t="s">
        <v>180</v>
      </c>
      <c r="C28" s="30" t="s">
        <v>181</v>
      </c>
      <c r="D28" s="30">
        <f t="shared" si="0"/>
        <v>9</v>
      </c>
      <c r="E28" s="31" t="s">
        <v>17</v>
      </c>
      <c r="F28" s="31" t="s">
        <v>17</v>
      </c>
      <c r="G28" s="31">
        <v>-999</v>
      </c>
      <c r="H28" s="31" t="s">
        <v>17</v>
      </c>
      <c r="I28" s="31">
        <v>-999</v>
      </c>
      <c r="J28" t="s">
        <v>145</v>
      </c>
      <c r="K28" t="s">
        <v>169</v>
      </c>
      <c r="L28">
        <v>40</v>
      </c>
      <c r="M28" t="s">
        <v>182</v>
      </c>
      <c r="N28" t="s">
        <v>84</v>
      </c>
      <c r="O28" t="s">
        <v>183</v>
      </c>
      <c r="P28" s="16" t="s">
        <v>165</v>
      </c>
      <c r="Q28" t="s">
        <v>166</v>
      </c>
    </row>
    <row r="29" spans="1:17" x14ac:dyDescent="0.35">
      <c r="A29">
        <v>28</v>
      </c>
      <c r="B29" t="s">
        <v>59</v>
      </c>
      <c r="C29" s="30" t="s">
        <v>59</v>
      </c>
      <c r="D29" s="30">
        <f t="shared" si="0"/>
        <v>9</v>
      </c>
      <c r="E29" s="31" t="s">
        <v>17</v>
      </c>
      <c r="F29" s="31" t="s">
        <v>34</v>
      </c>
      <c r="G29" s="31" t="s">
        <v>34</v>
      </c>
      <c r="H29" s="31" t="s">
        <v>34</v>
      </c>
      <c r="I29" s="31" t="s">
        <v>34</v>
      </c>
      <c r="J29" t="s">
        <v>83</v>
      </c>
      <c r="K29" t="s">
        <v>59</v>
      </c>
      <c r="L29">
        <v>42</v>
      </c>
      <c r="M29" t="s">
        <v>59</v>
      </c>
      <c r="N29" t="s">
        <v>84</v>
      </c>
      <c r="O29" t="s">
        <v>60</v>
      </c>
      <c r="P29" t="s">
        <v>40</v>
      </c>
      <c r="Q29" s="12"/>
    </row>
    <row r="30" spans="1:17" x14ac:dyDescent="0.35">
      <c r="A30">
        <v>29</v>
      </c>
      <c r="B30" s="2" t="s">
        <v>64</v>
      </c>
      <c r="C30" s="32" t="s">
        <v>65</v>
      </c>
      <c r="D30" s="30">
        <f t="shared" si="0"/>
        <v>7</v>
      </c>
      <c r="E30" s="31" t="s">
        <v>17</v>
      </c>
      <c r="F30" s="31" t="s">
        <v>33</v>
      </c>
      <c r="G30" s="31" t="s">
        <v>33</v>
      </c>
      <c r="H30" s="33" t="s">
        <v>34</v>
      </c>
      <c r="I30" s="33" t="s">
        <v>34</v>
      </c>
      <c r="J30" t="s">
        <v>83</v>
      </c>
      <c r="K30" s="2" t="s">
        <v>64</v>
      </c>
      <c r="L30">
        <v>43</v>
      </c>
      <c r="M30" t="s">
        <v>66</v>
      </c>
      <c r="P30" s="16" t="s">
        <v>38</v>
      </c>
      <c r="Q30" s="16" t="s">
        <v>67</v>
      </c>
    </row>
    <row r="31" spans="1:17" x14ac:dyDescent="0.35">
      <c r="A31">
        <v>30</v>
      </c>
      <c r="B31" t="s">
        <v>68</v>
      </c>
      <c r="C31" s="30" t="s">
        <v>68</v>
      </c>
      <c r="D31" s="30">
        <f t="shared" si="0"/>
        <v>9</v>
      </c>
      <c r="E31" s="31" t="s">
        <v>17</v>
      </c>
      <c r="F31" s="31" t="s">
        <v>17</v>
      </c>
      <c r="G31" s="31" t="s">
        <v>17</v>
      </c>
      <c r="H31" s="31" t="s">
        <v>17</v>
      </c>
      <c r="I31" s="31" t="s">
        <v>17</v>
      </c>
      <c r="J31" t="s">
        <v>83</v>
      </c>
      <c r="K31" t="s">
        <v>68</v>
      </c>
      <c r="L31">
        <v>44</v>
      </c>
      <c r="M31" t="s">
        <v>69</v>
      </c>
      <c r="N31" t="s">
        <v>84</v>
      </c>
      <c r="O31" t="s">
        <v>70</v>
      </c>
      <c r="P31" t="s">
        <v>40</v>
      </c>
      <c r="Q31" s="22"/>
    </row>
    <row r="32" spans="1:17" x14ac:dyDescent="0.35">
      <c r="A32" s="4" t="s">
        <v>17</v>
      </c>
      <c r="C32" s="30"/>
      <c r="D32" s="30"/>
      <c r="E32" s="31"/>
      <c r="F32" s="31"/>
      <c r="G32" s="31"/>
      <c r="H32" s="31"/>
      <c r="I32" s="31"/>
      <c r="L32">
        <v>6</v>
      </c>
      <c r="M32" t="s">
        <v>73</v>
      </c>
      <c r="N32" s="16" t="s">
        <v>84</v>
      </c>
      <c r="O32" s="16" t="s">
        <v>75</v>
      </c>
      <c r="P32" s="16" t="s">
        <v>76</v>
      </c>
      <c r="Q32" s="16" t="s">
        <v>76</v>
      </c>
    </row>
    <row r="33" spans="1:13" customFormat="1" x14ac:dyDescent="0.35">
      <c r="A33" s="4" t="s">
        <v>17</v>
      </c>
      <c r="C33" s="30"/>
      <c r="D33" s="30"/>
      <c r="E33" s="31"/>
      <c r="F33" s="31"/>
      <c r="G33" s="31"/>
      <c r="H33" s="31"/>
      <c r="I33" s="31"/>
      <c r="L33">
        <v>2</v>
      </c>
      <c r="M33" t="s">
        <v>184</v>
      </c>
    </row>
    <row r="34" spans="1:13" customFormat="1" x14ac:dyDescent="0.35">
      <c r="A34" s="4" t="s">
        <v>17</v>
      </c>
      <c r="C34" s="30"/>
      <c r="D34" s="30"/>
      <c r="E34" s="31"/>
      <c r="F34" s="31"/>
      <c r="G34" s="31"/>
      <c r="H34" s="31"/>
      <c r="I34" s="31"/>
      <c r="L34">
        <v>3</v>
      </c>
      <c r="M34" t="s">
        <v>185</v>
      </c>
    </row>
    <row r="35" spans="1:13" customFormat="1" x14ac:dyDescent="0.35">
      <c r="A35" s="4" t="s">
        <v>17</v>
      </c>
      <c r="C35" s="30"/>
      <c r="D35" s="30"/>
      <c r="E35" s="31"/>
      <c r="F35" s="31"/>
      <c r="G35" s="31"/>
      <c r="H35" s="31"/>
      <c r="I35" s="31"/>
      <c r="L35">
        <v>4</v>
      </c>
      <c r="M35" t="s">
        <v>186</v>
      </c>
    </row>
    <row r="36" spans="1:13" customFormat="1" x14ac:dyDescent="0.35">
      <c r="A36" s="4" t="s">
        <v>17</v>
      </c>
      <c r="C36" s="30"/>
      <c r="D36" s="30"/>
      <c r="E36" s="31"/>
      <c r="F36" s="31"/>
      <c r="G36" s="31"/>
      <c r="H36" s="31"/>
      <c r="I36" s="31"/>
      <c r="L36">
        <v>5</v>
      </c>
      <c r="M36" t="s">
        <v>187</v>
      </c>
    </row>
    <row r="37" spans="1:13" customFormat="1" x14ac:dyDescent="0.35">
      <c r="A37" s="4" t="s">
        <v>17</v>
      </c>
      <c r="C37" s="30"/>
      <c r="D37" s="30"/>
      <c r="E37" s="31"/>
      <c r="F37" s="31"/>
      <c r="G37" s="31"/>
      <c r="H37" s="31"/>
      <c r="I37" s="31"/>
      <c r="L37">
        <v>12</v>
      </c>
      <c r="M37" t="s">
        <v>17</v>
      </c>
    </row>
    <row r="38" spans="1:13" customFormat="1" x14ac:dyDescent="0.35">
      <c r="A38" s="4" t="s">
        <v>17</v>
      </c>
      <c r="C38" s="30"/>
      <c r="D38" s="30"/>
      <c r="E38" s="31"/>
      <c r="F38" s="31"/>
      <c r="G38" s="31"/>
      <c r="H38" s="31"/>
      <c r="I38" s="31"/>
      <c r="L38">
        <v>13</v>
      </c>
      <c r="M38" t="s">
        <v>78</v>
      </c>
    </row>
    <row r="39" spans="1:13" customFormat="1" x14ac:dyDescent="0.35">
      <c r="A39" s="4" t="s">
        <v>17</v>
      </c>
      <c r="C39" s="30"/>
      <c r="D39" s="30"/>
      <c r="E39" s="31"/>
      <c r="F39" s="31"/>
      <c r="G39" s="31"/>
      <c r="H39" s="31"/>
      <c r="I39" s="31"/>
      <c r="L39">
        <v>17</v>
      </c>
      <c r="M39" t="s">
        <v>47</v>
      </c>
    </row>
    <row r="40" spans="1:13" customFormat="1" x14ac:dyDescent="0.35">
      <c r="A40" s="4" t="s">
        <v>17</v>
      </c>
      <c r="C40" s="30"/>
      <c r="D40" s="30"/>
      <c r="E40" s="31"/>
      <c r="F40" s="31"/>
      <c r="G40" s="31"/>
      <c r="H40" s="31"/>
      <c r="I40" s="31"/>
      <c r="L40">
        <v>20</v>
      </c>
      <c r="M40" t="s">
        <v>188</v>
      </c>
    </row>
    <row r="41" spans="1:13" customFormat="1" x14ac:dyDescent="0.35">
      <c r="A41" s="4" t="s">
        <v>17</v>
      </c>
      <c r="C41" s="30"/>
      <c r="D41" s="30"/>
      <c r="E41" s="31"/>
      <c r="F41" s="31"/>
      <c r="G41" s="31"/>
      <c r="H41" s="31"/>
      <c r="I41" s="31"/>
      <c r="L41">
        <v>21</v>
      </c>
      <c r="M41" t="s">
        <v>189</v>
      </c>
    </row>
    <row r="42" spans="1:13" customFormat="1" x14ac:dyDescent="0.35">
      <c r="A42" s="4" t="s">
        <v>17</v>
      </c>
      <c r="C42" s="30"/>
      <c r="D42" s="30"/>
      <c r="E42" s="31"/>
      <c r="F42" s="31"/>
      <c r="G42" s="31"/>
      <c r="H42" s="31"/>
      <c r="I42" s="31"/>
      <c r="L42">
        <v>22</v>
      </c>
      <c r="M42" t="s">
        <v>190</v>
      </c>
    </row>
    <row r="43" spans="1:13" customFormat="1" x14ac:dyDescent="0.35">
      <c r="A43" s="4" t="s">
        <v>17</v>
      </c>
      <c r="C43" s="30"/>
      <c r="D43" s="30"/>
      <c r="E43" s="31"/>
      <c r="F43" s="31"/>
      <c r="G43" s="31"/>
      <c r="H43" s="31"/>
      <c r="I43" s="31"/>
      <c r="L43">
        <v>23</v>
      </c>
      <c r="M43" t="s">
        <v>191</v>
      </c>
    </row>
    <row r="44" spans="1:13" customFormat="1" x14ac:dyDescent="0.35">
      <c r="A44" s="4" t="s">
        <v>17</v>
      </c>
      <c r="C44" s="30"/>
      <c r="D44" s="30"/>
      <c r="E44" s="31"/>
      <c r="F44" s="31"/>
      <c r="G44" s="31"/>
      <c r="H44" s="31"/>
      <c r="I44" s="31"/>
      <c r="L44">
        <v>24</v>
      </c>
      <c r="M44" t="s">
        <v>192</v>
      </c>
    </row>
    <row r="45" spans="1:13" customFormat="1" x14ac:dyDescent="0.35">
      <c r="A45" s="4" t="s">
        <v>17</v>
      </c>
      <c r="C45" s="30"/>
      <c r="D45" s="30"/>
      <c r="E45" s="31"/>
      <c r="F45" s="31"/>
      <c r="G45" s="31"/>
      <c r="H45" s="31"/>
      <c r="I45" s="31"/>
      <c r="L45">
        <v>27</v>
      </c>
      <c r="M45" t="s">
        <v>193</v>
      </c>
    </row>
    <row r="46" spans="1:13" customFormat="1" x14ac:dyDescent="0.35">
      <c r="A46" s="4" t="s">
        <v>17</v>
      </c>
      <c r="C46" s="30"/>
      <c r="D46" s="30"/>
      <c r="E46" s="31"/>
      <c r="F46" s="31"/>
      <c r="G46" s="31"/>
      <c r="H46" s="31"/>
      <c r="I46" s="31"/>
      <c r="L46">
        <v>28</v>
      </c>
      <c r="M46" t="s">
        <v>194</v>
      </c>
    </row>
    <row r="47" spans="1:13" customFormat="1" x14ac:dyDescent="0.35">
      <c r="A47" s="4" t="s">
        <v>17</v>
      </c>
      <c r="C47" s="30"/>
      <c r="D47" s="30"/>
      <c r="E47" s="31"/>
      <c r="F47" s="31"/>
      <c r="G47" s="31"/>
      <c r="H47" s="31"/>
      <c r="I47" s="31"/>
      <c r="L47">
        <v>29</v>
      </c>
      <c r="M47" t="s">
        <v>195</v>
      </c>
    </row>
    <row r="48" spans="1:13" customFormat="1" x14ac:dyDescent="0.35">
      <c r="A48" s="4" t="s">
        <v>17</v>
      </c>
      <c r="C48" s="30"/>
      <c r="D48" s="30"/>
      <c r="E48" s="31"/>
      <c r="F48" s="31"/>
      <c r="G48" s="31"/>
      <c r="H48" s="31"/>
      <c r="I48" s="31"/>
      <c r="L48">
        <v>30</v>
      </c>
      <c r="M48" t="s">
        <v>196</v>
      </c>
    </row>
    <row r="49" spans="1:13" customFormat="1" x14ac:dyDescent="0.35">
      <c r="A49" s="4" t="s">
        <v>17</v>
      </c>
      <c r="C49" s="30"/>
      <c r="D49" s="30"/>
      <c r="E49" s="31"/>
      <c r="F49" s="31"/>
      <c r="G49" s="31"/>
      <c r="H49" s="31"/>
      <c r="I49" s="31"/>
      <c r="L49">
        <v>45</v>
      </c>
      <c r="M49" t="s">
        <v>82</v>
      </c>
    </row>
    <row r="50" spans="1:13" customFormat="1" x14ac:dyDescent="0.35">
      <c r="E50" s="5"/>
      <c r="F50" s="5"/>
      <c r="G50" s="5"/>
      <c r="H50" s="5"/>
      <c r="I50" s="5"/>
    </row>
    <row r="51" spans="1:13" customFormat="1" x14ac:dyDescent="0.35">
      <c r="E51" s="5"/>
      <c r="F51" s="5"/>
      <c r="G51" s="5"/>
      <c r="H51" s="5"/>
      <c r="I51" s="5"/>
    </row>
    <row r="53" spans="1:13" x14ac:dyDescent="0.35">
      <c r="A53" s="11"/>
    </row>
    <row r="54" spans="1:13" x14ac:dyDescent="0.35">
      <c r="A54" s="12"/>
    </row>
    <row r="55" spans="1:13" x14ac:dyDescent="0.35">
      <c r="A55" s="12"/>
    </row>
  </sheetData>
  <autoFilter ref="A1:Q49" xr:uid="{35AC0B84-ED41-436A-9B11-A381B6736C6F}"/>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C687E-7EBA-4519-B23D-A33601F7843D}">
  <dimension ref="A1:O19"/>
  <sheetViews>
    <sheetView zoomScale="120" zoomScaleNormal="120" workbookViewId="0"/>
  </sheetViews>
  <sheetFormatPr defaultColWidth="8.81640625" defaultRowHeight="14.5" x14ac:dyDescent="0.35"/>
  <cols>
    <col min="1" max="1" width="11.453125" bestFit="1" customWidth="1"/>
    <col min="2" max="2" width="24.26953125" bestFit="1" customWidth="1"/>
    <col min="3" max="3" width="14.453125" customWidth="1"/>
    <col min="4" max="4" width="21.453125" customWidth="1"/>
    <col min="5" max="5" width="14.26953125" style="5" customWidth="1"/>
    <col min="6" max="6" width="24.7265625" style="5" customWidth="1"/>
    <col min="7" max="7" width="28.1796875" style="5" customWidth="1"/>
    <col min="8" max="8" width="15.7265625" customWidth="1"/>
    <col min="9" max="9" width="24.26953125" bestFit="1" customWidth="1"/>
    <col min="10" max="10" width="22.1796875" customWidth="1"/>
    <col min="11" max="11" width="25" customWidth="1"/>
    <col min="12" max="12" width="17.1796875" customWidth="1"/>
    <col min="13" max="13" width="14.26953125" customWidth="1"/>
    <col min="14" max="14" width="37.1796875" hidden="1" customWidth="1"/>
    <col min="15" max="15" width="94.26953125" hidden="1" customWidth="1"/>
  </cols>
  <sheetData>
    <row r="1" spans="1:15" s="17" customFormat="1" x14ac:dyDescent="0.35">
      <c r="A1" s="17" t="s">
        <v>0</v>
      </c>
      <c r="B1" s="17" t="s">
        <v>1</v>
      </c>
      <c r="C1" s="29" t="s">
        <v>2</v>
      </c>
      <c r="D1" s="29" t="s">
        <v>3</v>
      </c>
      <c r="E1" s="29" t="s">
        <v>4</v>
      </c>
      <c r="F1" s="29" t="s">
        <v>197</v>
      </c>
      <c r="G1" s="29" t="s">
        <v>198</v>
      </c>
      <c r="H1" s="17" t="s">
        <v>9</v>
      </c>
      <c r="I1" s="17" t="s">
        <v>10</v>
      </c>
      <c r="J1" s="17" t="s">
        <v>474</v>
      </c>
      <c r="K1" s="17" t="s">
        <v>475</v>
      </c>
      <c r="L1" s="17" t="s">
        <v>11</v>
      </c>
      <c r="M1" s="17" t="s">
        <v>12</v>
      </c>
      <c r="N1" s="18" t="s">
        <v>13</v>
      </c>
      <c r="O1" s="18" t="s">
        <v>14</v>
      </c>
    </row>
    <row r="2" spans="1:15" x14ac:dyDescent="0.35">
      <c r="A2">
        <v>1</v>
      </c>
      <c r="B2" t="s">
        <v>15</v>
      </c>
      <c r="C2" s="30" t="s">
        <v>16</v>
      </c>
      <c r="D2" s="36">
        <f>IF(C2="-","-",LEN(C2))</f>
        <v>2</v>
      </c>
      <c r="E2" s="31" t="s">
        <v>17</v>
      </c>
      <c r="F2" s="31" t="s">
        <v>17</v>
      </c>
      <c r="G2" s="31" t="s">
        <v>17</v>
      </c>
      <c r="H2" t="s">
        <v>199</v>
      </c>
      <c r="I2" t="s">
        <v>15</v>
      </c>
      <c r="J2">
        <v>1</v>
      </c>
      <c r="K2" t="s">
        <v>200</v>
      </c>
      <c r="L2" t="s">
        <v>201</v>
      </c>
      <c r="M2" t="s">
        <v>202</v>
      </c>
      <c r="N2" t="s">
        <v>22</v>
      </c>
      <c r="O2" t="s">
        <v>22</v>
      </c>
    </row>
    <row r="3" spans="1:15" x14ac:dyDescent="0.35">
      <c r="A3">
        <v>2</v>
      </c>
      <c r="B3" t="s">
        <v>31</v>
      </c>
      <c r="C3" s="30" t="s">
        <v>32</v>
      </c>
      <c r="D3" s="36">
        <f t="shared" ref="D3:D11" si="0">IF(C3="-","-",LEN(C3))</f>
        <v>10</v>
      </c>
      <c r="E3" s="31" t="s">
        <v>17</v>
      </c>
      <c r="F3" s="31" t="s">
        <v>33</v>
      </c>
      <c r="G3" s="31" t="s">
        <v>34</v>
      </c>
      <c r="H3" t="s">
        <v>35</v>
      </c>
      <c r="I3" t="s">
        <v>36</v>
      </c>
      <c r="J3">
        <v>3</v>
      </c>
      <c r="K3" t="s">
        <v>37</v>
      </c>
      <c r="L3" t="s">
        <v>63</v>
      </c>
      <c r="M3" t="s">
        <v>63</v>
      </c>
      <c r="N3" s="16" t="s">
        <v>38</v>
      </c>
      <c r="O3" s="22"/>
    </row>
    <row r="4" spans="1:15" x14ac:dyDescent="0.35">
      <c r="A4">
        <v>3</v>
      </c>
      <c r="B4" t="s">
        <v>36</v>
      </c>
      <c r="C4" s="30" t="s">
        <v>36</v>
      </c>
      <c r="D4" s="36">
        <f t="shared" si="0"/>
        <v>4</v>
      </c>
      <c r="E4" s="31" t="s">
        <v>17</v>
      </c>
      <c r="F4" s="31" t="s">
        <v>17</v>
      </c>
      <c r="G4" s="31" t="s">
        <v>34</v>
      </c>
      <c r="H4" t="s">
        <v>199</v>
      </c>
      <c r="I4" t="s">
        <v>36</v>
      </c>
      <c r="J4">
        <v>2</v>
      </c>
      <c r="K4" t="s">
        <v>36</v>
      </c>
      <c r="L4" t="s">
        <v>201</v>
      </c>
      <c r="M4" t="s">
        <v>39</v>
      </c>
      <c r="N4" t="s">
        <v>40</v>
      </c>
      <c r="O4" s="22"/>
    </row>
    <row r="5" spans="1:15" x14ac:dyDescent="0.35">
      <c r="A5">
        <v>4</v>
      </c>
      <c r="B5" t="s">
        <v>203</v>
      </c>
      <c r="C5" s="30" t="s">
        <v>203</v>
      </c>
      <c r="D5" s="36">
        <f t="shared" si="0"/>
        <v>4</v>
      </c>
      <c r="E5" s="31" t="s">
        <v>17</v>
      </c>
      <c r="F5" s="31" t="s">
        <v>17</v>
      </c>
      <c r="G5" s="31" t="s">
        <v>17</v>
      </c>
      <c r="H5" t="s">
        <v>204</v>
      </c>
      <c r="I5" t="s">
        <v>203</v>
      </c>
      <c r="J5">
        <v>5</v>
      </c>
      <c r="K5" t="s">
        <v>203</v>
      </c>
      <c r="L5" t="s">
        <v>201</v>
      </c>
      <c r="M5" t="s">
        <v>205</v>
      </c>
      <c r="N5" t="s">
        <v>40</v>
      </c>
      <c r="O5" t="s">
        <v>476</v>
      </c>
    </row>
    <row r="6" spans="1:15" x14ac:dyDescent="0.35">
      <c r="A6">
        <v>5</v>
      </c>
      <c r="B6" t="s">
        <v>206</v>
      </c>
      <c r="C6" s="30" t="s">
        <v>207</v>
      </c>
      <c r="D6" s="36">
        <f t="shared" si="0"/>
        <v>8</v>
      </c>
      <c r="E6" s="31" t="s">
        <v>17</v>
      </c>
      <c r="F6" s="31" t="s">
        <v>17</v>
      </c>
      <c r="G6" s="31" t="s">
        <v>17</v>
      </c>
      <c r="H6" t="s">
        <v>204</v>
      </c>
      <c r="I6" t="s">
        <v>206</v>
      </c>
      <c r="J6">
        <v>8</v>
      </c>
      <c r="K6" t="s">
        <v>207</v>
      </c>
      <c r="L6" t="s">
        <v>201</v>
      </c>
      <c r="M6" t="s">
        <v>208</v>
      </c>
      <c r="N6" t="s">
        <v>40</v>
      </c>
      <c r="O6" s="22"/>
    </row>
    <row r="7" spans="1:15" x14ac:dyDescent="0.35">
      <c r="A7">
        <v>6</v>
      </c>
      <c r="B7" t="s">
        <v>96</v>
      </c>
      <c r="C7" s="30" t="s">
        <v>96</v>
      </c>
      <c r="D7" s="36">
        <f t="shared" si="0"/>
        <v>8</v>
      </c>
      <c r="E7" s="31" t="s">
        <v>17</v>
      </c>
      <c r="F7" s="31" t="s">
        <v>17</v>
      </c>
      <c r="G7" s="31" t="s">
        <v>17</v>
      </c>
      <c r="H7" t="s">
        <v>204</v>
      </c>
      <c r="I7" t="s">
        <v>96</v>
      </c>
      <c r="J7">
        <v>9</v>
      </c>
      <c r="K7" t="s">
        <v>209</v>
      </c>
      <c r="L7" t="s">
        <v>201</v>
      </c>
      <c r="M7" t="s">
        <v>210</v>
      </c>
      <c r="N7" t="s">
        <v>40</v>
      </c>
      <c r="O7" s="22"/>
    </row>
    <row r="8" spans="1:15" ht="43.5" x14ac:dyDescent="0.35">
      <c r="A8">
        <v>7</v>
      </c>
      <c r="B8" t="s">
        <v>211</v>
      </c>
      <c r="C8" s="30" t="s">
        <v>212</v>
      </c>
      <c r="D8" s="36">
        <f t="shared" si="0"/>
        <v>10</v>
      </c>
      <c r="E8" s="31" t="s">
        <v>17</v>
      </c>
      <c r="F8" s="38" t="s">
        <v>510</v>
      </c>
      <c r="G8" s="38" t="s">
        <v>510</v>
      </c>
      <c r="H8" t="s">
        <v>204</v>
      </c>
      <c r="I8" t="s">
        <v>211</v>
      </c>
      <c r="J8">
        <v>6</v>
      </c>
      <c r="K8" t="s">
        <v>213</v>
      </c>
      <c r="L8" t="s">
        <v>201</v>
      </c>
      <c r="M8" t="s">
        <v>213</v>
      </c>
      <c r="N8" t="s">
        <v>40</v>
      </c>
      <c r="O8" s="22"/>
    </row>
    <row r="9" spans="1:15" x14ac:dyDescent="0.35">
      <c r="A9">
        <v>8</v>
      </c>
      <c r="B9" t="s">
        <v>509</v>
      </c>
      <c r="C9" s="30" t="s">
        <v>511</v>
      </c>
      <c r="D9" s="36">
        <f t="shared" si="0"/>
        <v>10</v>
      </c>
      <c r="E9" s="31" t="s">
        <v>17</v>
      </c>
      <c r="F9" s="31" t="s">
        <v>34</v>
      </c>
      <c r="G9" s="31" t="s">
        <v>34</v>
      </c>
      <c r="H9" t="s">
        <v>204</v>
      </c>
      <c r="I9" t="s">
        <v>509</v>
      </c>
      <c r="J9" s="4" t="s">
        <v>63</v>
      </c>
      <c r="K9" t="s">
        <v>63</v>
      </c>
      <c r="L9" t="s">
        <v>63</v>
      </c>
      <c r="M9" t="s">
        <v>63</v>
      </c>
      <c r="O9" s="22"/>
    </row>
    <row r="10" spans="1:15" x14ac:dyDescent="0.35">
      <c r="A10">
        <v>9</v>
      </c>
      <c r="B10" s="2" t="s">
        <v>64</v>
      </c>
      <c r="C10" s="32" t="s">
        <v>65</v>
      </c>
      <c r="D10" s="36">
        <f t="shared" si="0"/>
        <v>7</v>
      </c>
      <c r="E10" s="31" t="s">
        <v>17</v>
      </c>
      <c r="F10" s="31" t="s">
        <v>33</v>
      </c>
      <c r="G10" s="33" t="s">
        <v>34</v>
      </c>
      <c r="H10" t="s">
        <v>199</v>
      </c>
      <c r="I10" s="2" t="s">
        <v>64</v>
      </c>
      <c r="J10">
        <v>11</v>
      </c>
      <c r="K10" t="s">
        <v>66</v>
      </c>
      <c r="L10" t="s">
        <v>63</v>
      </c>
      <c r="M10" t="s">
        <v>63</v>
      </c>
      <c r="N10" s="16" t="s">
        <v>38</v>
      </c>
      <c r="O10" s="16" t="s">
        <v>67</v>
      </c>
    </row>
    <row r="11" spans="1:15" x14ac:dyDescent="0.35">
      <c r="A11">
        <v>10</v>
      </c>
      <c r="B11" t="s">
        <v>68</v>
      </c>
      <c r="C11" s="30" t="s">
        <v>68</v>
      </c>
      <c r="D11" s="36">
        <f t="shared" si="0"/>
        <v>9</v>
      </c>
      <c r="E11" s="31" t="s">
        <v>17</v>
      </c>
      <c r="F11" s="31" t="s">
        <v>17</v>
      </c>
      <c r="G11" s="31" t="s">
        <v>17</v>
      </c>
      <c r="H11" t="s">
        <v>199</v>
      </c>
      <c r="I11" t="s">
        <v>68</v>
      </c>
      <c r="J11">
        <v>12</v>
      </c>
      <c r="K11" t="s">
        <v>69</v>
      </c>
      <c r="L11" t="s">
        <v>201</v>
      </c>
      <c r="M11" t="s">
        <v>70</v>
      </c>
      <c r="N11" t="s">
        <v>40</v>
      </c>
      <c r="O11" s="22"/>
    </row>
    <row r="12" spans="1:15" x14ac:dyDescent="0.35">
      <c r="A12" s="4" t="s">
        <v>17</v>
      </c>
      <c r="C12" s="30"/>
      <c r="D12" s="36"/>
      <c r="E12" s="31"/>
      <c r="F12" s="31"/>
      <c r="G12" s="31"/>
      <c r="J12">
        <v>7</v>
      </c>
      <c r="K12" t="s">
        <v>214</v>
      </c>
    </row>
    <row r="13" spans="1:15" x14ac:dyDescent="0.35">
      <c r="A13" s="4" t="s">
        <v>17</v>
      </c>
      <c r="C13" s="32"/>
      <c r="D13" s="30"/>
      <c r="E13" s="33"/>
      <c r="F13" s="33"/>
      <c r="G13" s="33"/>
      <c r="J13">
        <v>4</v>
      </c>
      <c r="K13" t="s">
        <v>215</v>
      </c>
    </row>
    <row r="14" spans="1:15" x14ac:dyDescent="0.35">
      <c r="A14" s="4" t="s">
        <v>17</v>
      </c>
      <c r="C14" s="30"/>
      <c r="D14" s="30"/>
      <c r="E14" s="31"/>
      <c r="F14" s="31"/>
      <c r="G14" s="31"/>
      <c r="J14">
        <v>10</v>
      </c>
      <c r="K14" t="s">
        <v>82</v>
      </c>
    </row>
    <row r="15" spans="1:15" x14ac:dyDescent="0.35">
      <c r="A15" s="3"/>
    </row>
    <row r="19" spans="2:2" x14ac:dyDescent="0.35">
      <c r="B19" s="1"/>
    </row>
  </sheetData>
  <autoFilter ref="A1:O14" xr:uid="{5A93C573-728A-4E06-A6E3-06312A26A4DB}"/>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8D8AA-B6F9-4383-A4E1-90DA20C498FD}">
  <dimension ref="A1:O18"/>
  <sheetViews>
    <sheetView topLeftCell="F1" zoomScale="120" zoomScaleNormal="120" workbookViewId="0"/>
  </sheetViews>
  <sheetFormatPr defaultColWidth="8.81640625" defaultRowHeight="14.5" x14ac:dyDescent="0.35"/>
  <cols>
    <col min="1" max="1" width="11.453125" bestFit="1" customWidth="1"/>
    <col min="2" max="2" width="20" customWidth="1"/>
    <col min="3" max="3" width="14.26953125" customWidth="1"/>
    <col min="4" max="4" width="21.453125" customWidth="1"/>
    <col min="5" max="7" width="15" style="5" customWidth="1"/>
    <col min="8" max="8" width="16.1796875" bestFit="1" customWidth="1"/>
    <col min="9" max="9" width="17" bestFit="1" customWidth="1"/>
    <col min="10" max="10" width="22.81640625" customWidth="1"/>
    <col min="11" max="11" width="26.453125" customWidth="1"/>
    <col min="12" max="12" width="17.81640625" customWidth="1"/>
    <col min="13" max="13" width="19.26953125" bestFit="1" customWidth="1"/>
    <col min="14" max="14" width="38.54296875" hidden="1" customWidth="1"/>
    <col min="15" max="15" width="94.26953125" hidden="1" customWidth="1"/>
  </cols>
  <sheetData>
    <row r="1" spans="1:15" s="17" customFormat="1" x14ac:dyDescent="0.35">
      <c r="A1" s="17" t="s">
        <v>0</v>
      </c>
      <c r="B1" s="17" t="s">
        <v>1</v>
      </c>
      <c r="C1" s="29" t="s">
        <v>2</v>
      </c>
      <c r="D1" s="29" t="s">
        <v>3</v>
      </c>
      <c r="E1" s="29" t="s">
        <v>4</v>
      </c>
      <c r="F1" s="29" t="s">
        <v>197</v>
      </c>
      <c r="G1" s="29" t="s">
        <v>198</v>
      </c>
      <c r="H1" s="17" t="s">
        <v>9</v>
      </c>
      <c r="I1" s="17" t="s">
        <v>10</v>
      </c>
      <c r="J1" s="17" t="s">
        <v>474</v>
      </c>
      <c r="K1" s="17" t="s">
        <v>475</v>
      </c>
      <c r="L1" s="17" t="s">
        <v>11</v>
      </c>
      <c r="M1" s="17" t="s">
        <v>12</v>
      </c>
      <c r="N1" s="17" t="s">
        <v>13</v>
      </c>
      <c r="O1" s="17" t="s">
        <v>14</v>
      </c>
    </row>
    <row r="2" spans="1:15" x14ac:dyDescent="0.35">
      <c r="A2">
        <v>1</v>
      </c>
      <c r="B2" t="s">
        <v>15</v>
      </c>
      <c r="C2" s="30" t="s">
        <v>16</v>
      </c>
      <c r="D2" s="30">
        <f>LEN(C2)</f>
        <v>2</v>
      </c>
      <c r="E2" s="31" t="s">
        <v>17</v>
      </c>
      <c r="F2" s="31" t="s">
        <v>17</v>
      </c>
      <c r="G2" s="31" t="s">
        <v>17</v>
      </c>
      <c r="H2" t="s">
        <v>216</v>
      </c>
      <c r="I2" t="s">
        <v>15</v>
      </c>
      <c r="J2">
        <v>1</v>
      </c>
      <c r="K2" t="s">
        <v>217</v>
      </c>
      <c r="N2" s="16" t="s">
        <v>38</v>
      </c>
      <c r="O2" s="22"/>
    </row>
    <row r="3" spans="1:15" x14ac:dyDescent="0.35">
      <c r="A3">
        <v>2</v>
      </c>
      <c r="B3" t="s">
        <v>218</v>
      </c>
      <c r="C3" s="30" t="s">
        <v>219</v>
      </c>
      <c r="D3" s="30">
        <f t="shared" ref="D3:D8" si="0">LEN(C3)</f>
        <v>10</v>
      </c>
      <c r="E3" s="31" t="s">
        <v>17</v>
      </c>
      <c r="F3" s="31" t="s">
        <v>17</v>
      </c>
      <c r="G3" s="31" t="s">
        <v>17</v>
      </c>
      <c r="H3" t="s">
        <v>216</v>
      </c>
      <c r="I3" t="s">
        <v>220</v>
      </c>
      <c r="J3">
        <v>9</v>
      </c>
      <c r="K3" t="s">
        <v>221</v>
      </c>
      <c r="L3" t="s">
        <v>222</v>
      </c>
      <c r="M3" t="s">
        <v>21</v>
      </c>
      <c r="N3" t="s">
        <v>22</v>
      </c>
      <c r="O3" t="s">
        <v>22</v>
      </c>
    </row>
    <row r="4" spans="1:15" x14ac:dyDescent="0.35">
      <c r="A4">
        <v>3</v>
      </c>
      <c r="B4" t="s">
        <v>31</v>
      </c>
      <c r="C4" s="30" t="s">
        <v>32</v>
      </c>
      <c r="D4" s="30">
        <f t="shared" si="0"/>
        <v>10</v>
      </c>
      <c r="E4" s="31" t="s">
        <v>17</v>
      </c>
      <c r="F4" s="31" t="s">
        <v>33</v>
      </c>
      <c r="G4" s="31" t="s">
        <v>34</v>
      </c>
      <c r="H4" t="s">
        <v>35</v>
      </c>
      <c r="I4" t="s">
        <v>36</v>
      </c>
      <c r="J4">
        <v>5</v>
      </c>
      <c r="K4" t="s">
        <v>37</v>
      </c>
      <c r="N4" s="16" t="s">
        <v>38</v>
      </c>
      <c r="O4" s="22"/>
    </row>
    <row r="5" spans="1:15" x14ac:dyDescent="0.35">
      <c r="A5">
        <v>4</v>
      </c>
      <c r="B5" t="s">
        <v>36</v>
      </c>
      <c r="C5" s="30" t="s">
        <v>36</v>
      </c>
      <c r="D5" s="30">
        <f t="shared" si="0"/>
        <v>4</v>
      </c>
      <c r="E5" s="31" t="s">
        <v>17</v>
      </c>
      <c r="F5" s="31" t="s">
        <v>17</v>
      </c>
      <c r="G5" s="31" t="s">
        <v>34</v>
      </c>
      <c r="H5" t="s">
        <v>216</v>
      </c>
      <c r="I5" t="s">
        <v>36</v>
      </c>
      <c r="J5">
        <v>4</v>
      </c>
      <c r="K5" t="s">
        <v>36</v>
      </c>
      <c r="L5" t="s">
        <v>222</v>
      </c>
      <c r="M5" t="s">
        <v>39</v>
      </c>
      <c r="N5" t="s">
        <v>40</v>
      </c>
      <c r="O5" s="22"/>
    </row>
    <row r="6" spans="1:15" x14ac:dyDescent="0.35">
      <c r="A6">
        <v>5</v>
      </c>
      <c r="B6" t="s">
        <v>203</v>
      </c>
      <c r="C6" s="30" t="s">
        <v>203</v>
      </c>
      <c r="D6" s="30">
        <f t="shared" si="0"/>
        <v>4</v>
      </c>
      <c r="E6" s="31" t="s">
        <v>17</v>
      </c>
      <c r="F6" s="31" t="s">
        <v>17</v>
      </c>
      <c r="G6" s="31" t="s">
        <v>17</v>
      </c>
      <c r="H6" s="2" t="s">
        <v>223</v>
      </c>
      <c r="I6" t="s">
        <v>203</v>
      </c>
      <c r="J6">
        <v>6</v>
      </c>
      <c r="K6" t="s">
        <v>203</v>
      </c>
      <c r="L6" t="s">
        <v>222</v>
      </c>
      <c r="M6" t="s">
        <v>205</v>
      </c>
      <c r="N6" t="s">
        <v>40</v>
      </c>
      <c r="O6" t="s">
        <v>477</v>
      </c>
    </row>
    <row r="7" spans="1:15" x14ac:dyDescent="0.35">
      <c r="A7">
        <v>6</v>
      </c>
      <c r="B7" t="s">
        <v>224</v>
      </c>
      <c r="C7" s="30" t="s">
        <v>224</v>
      </c>
      <c r="D7" s="30">
        <f t="shared" si="0"/>
        <v>9</v>
      </c>
      <c r="E7" s="31" t="s">
        <v>17</v>
      </c>
      <c r="F7" s="31" t="s">
        <v>17</v>
      </c>
      <c r="G7" s="31" t="s">
        <v>17</v>
      </c>
      <c r="H7" s="2" t="s">
        <v>223</v>
      </c>
      <c r="I7" t="s">
        <v>224</v>
      </c>
      <c r="J7">
        <v>8</v>
      </c>
      <c r="K7" t="s">
        <v>224</v>
      </c>
      <c r="L7" t="s">
        <v>222</v>
      </c>
      <c r="M7" t="s">
        <v>225</v>
      </c>
      <c r="N7" t="s">
        <v>40</v>
      </c>
      <c r="O7" s="22"/>
    </row>
    <row r="8" spans="1:15" x14ac:dyDescent="0.35">
      <c r="A8">
        <v>7</v>
      </c>
      <c r="B8" s="2" t="s">
        <v>64</v>
      </c>
      <c r="C8" s="32" t="s">
        <v>65</v>
      </c>
      <c r="D8" s="30">
        <f t="shared" si="0"/>
        <v>7</v>
      </c>
      <c r="E8" s="31" t="s">
        <v>17</v>
      </c>
      <c r="F8" s="31" t="s">
        <v>33</v>
      </c>
      <c r="G8" s="33" t="s">
        <v>34</v>
      </c>
      <c r="H8" s="2" t="s">
        <v>216</v>
      </c>
      <c r="I8" s="2" t="s">
        <v>64</v>
      </c>
      <c r="J8" s="4" t="s">
        <v>63</v>
      </c>
      <c r="K8" t="s">
        <v>63</v>
      </c>
      <c r="N8" s="16" t="s">
        <v>38</v>
      </c>
      <c r="O8" s="16" t="s">
        <v>67</v>
      </c>
    </row>
    <row r="9" spans="1:15" x14ac:dyDescent="0.35">
      <c r="A9" s="4" t="s">
        <v>17</v>
      </c>
      <c r="C9" s="30"/>
      <c r="D9" s="30"/>
      <c r="E9" s="31"/>
      <c r="F9" s="31"/>
      <c r="G9" s="31"/>
      <c r="H9" s="2"/>
      <c r="J9">
        <v>10</v>
      </c>
      <c r="K9" t="s">
        <v>69</v>
      </c>
      <c r="N9" s="16" t="s">
        <v>38</v>
      </c>
      <c r="O9" t="s">
        <v>226</v>
      </c>
    </row>
    <row r="10" spans="1:15" x14ac:dyDescent="0.35">
      <c r="A10" s="4" t="s">
        <v>17</v>
      </c>
      <c r="C10" s="30"/>
      <c r="D10" s="30"/>
      <c r="E10" s="31"/>
      <c r="F10" s="31"/>
      <c r="G10" s="31"/>
      <c r="J10">
        <v>2</v>
      </c>
      <c r="K10" t="s">
        <v>227</v>
      </c>
    </row>
    <row r="11" spans="1:15" x14ac:dyDescent="0.35">
      <c r="A11" s="4" t="s">
        <v>17</v>
      </c>
      <c r="C11" s="30"/>
      <c r="D11" s="30"/>
      <c r="E11" s="31"/>
      <c r="F11" s="31"/>
      <c r="G11" s="31"/>
      <c r="J11">
        <v>3</v>
      </c>
      <c r="K11" t="s">
        <v>228</v>
      </c>
    </row>
    <row r="12" spans="1:15" x14ac:dyDescent="0.35">
      <c r="A12" s="4" t="s">
        <v>17</v>
      </c>
      <c r="C12" s="32"/>
      <c r="D12" s="30"/>
      <c r="E12" s="33"/>
      <c r="F12" s="33"/>
      <c r="G12" s="33"/>
      <c r="J12">
        <v>7</v>
      </c>
      <c r="K12" t="s">
        <v>229</v>
      </c>
    </row>
    <row r="13" spans="1:15" x14ac:dyDescent="0.35">
      <c r="A13" s="4" t="s">
        <v>17</v>
      </c>
      <c r="C13" s="30"/>
      <c r="D13" s="30"/>
      <c r="E13" s="31"/>
      <c r="F13" s="31"/>
      <c r="G13" s="31"/>
      <c r="J13">
        <v>11</v>
      </c>
      <c r="K13" t="s">
        <v>82</v>
      </c>
    </row>
    <row r="14" spans="1:15" x14ac:dyDescent="0.35">
      <c r="C14" s="30"/>
      <c r="D14" s="30"/>
      <c r="E14" s="31"/>
      <c r="F14" s="31"/>
      <c r="G14" s="31"/>
      <c r="L14" s="16" t="s">
        <v>222</v>
      </c>
      <c r="M14" s="16" t="s">
        <v>75</v>
      </c>
      <c r="N14" s="16" t="s">
        <v>76</v>
      </c>
      <c r="O14" s="16" t="s">
        <v>76</v>
      </c>
    </row>
    <row r="15" spans="1:15" x14ac:dyDescent="0.35">
      <c r="C15" s="30"/>
      <c r="D15" s="30"/>
      <c r="E15" s="31"/>
      <c r="F15" s="31"/>
      <c r="G15" s="31"/>
      <c r="L15" s="16" t="s">
        <v>222</v>
      </c>
      <c r="M15" s="16" t="s">
        <v>60</v>
      </c>
      <c r="N15" t="s">
        <v>40</v>
      </c>
      <c r="O15" s="16" t="s">
        <v>230</v>
      </c>
    </row>
    <row r="17" spans="1:1" x14ac:dyDescent="0.35">
      <c r="A17" s="12"/>
    </row>
    <row r="18" spans="1:1" x14ac:dyDescent="0.35">
      <c r="A18" s="12"/>
    </row>
  </sheetData>
  <autoFilter ref="A1:O13" xr:uid="{E7A09E17-7647-4292-84DB-A1FB5543494B}"/>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793A4-E07E-4C36-86EE-1B20E6D26BB4}">
  <dimension ref="A1:L70"/>
  <sheetViews>
    <sheetView zoomScale="80" zoomScaleNormal="80" workbookViewId="0"/>
  </sheetViews>
  <sheetFormatPr defaultRowHeight="14.5" x14ac:dyDescent="0.35"/>
  <cols>
    <col min="1" max="1" width="11.453125" bestFit="1" customWidth="1"/>
    <col min="2" max="2" width="31.453125" customWidth="1"/>
    <col min="3" max="3" width="15.7265625" customWidth="1"/>
    <col min="4" max="4" width="22.1796875" customWidth="1"/>
    <col min="5" max="5" width="30" customWidth="1"/>
    <col min="6" max="6" width="31" bestFit="1" customWidth="1"/>
    <col min="7" max="7" width="22.1796875" customWidth="1"/>
    <col min="8" max="8" width="25.7265625" customWidth="1"/>
    <col min="9" max="9" width="36" customWidth="1"/>
    <col min="10" max="10" width="67" hidden="1" customWidth="1"/>
    <col min="11" max="11" width="45.81640625" hidden="1" customWidth="1"/>
    <col min="12" max="12" width="46.1796875" customWidth="1"/>
  </cols>
  <sheetData>
    <row r="1" spans="1:12" x14ac:dyDescent="0.35">
      <c r="A1" s="1" t="s">
        <v>0</v>
      </c>
      <c r="B1" s="1" t="s">
        <v>1</v>
      </c>
      <c r="C1" s="34" t="s">
        <v>2</v>
      </c>
      <c r="D1" s="34" t="s">
        <v>3</v>
      </c>
      <c r="E1" s="1" t="s">
        <v>9</v>
      </c>
      <c r="F1" s="1" t="s">
        <v>10</v>
      </c>
      <c r="G1" s="1" t="s">
        <v>474</v>
      </c>
      <c r="H1" s="1" t="s">
        <v>475</v>
      </c>
      <c r="I1" s="1" t="s">
        <v>12</v>
      </c>
      <c r="J1" s="1" t="s">
        <v>478</v>
      </c>
      <c r="K1" s="23" t="s">
        <v>479</v>
      </c>
      <c r="L1" s="1" t="s">
        <v>507</v>
      </c>
    </row>
    <row r="2" spans="1:12" x14ac:dyDescent="0.35">
      <c r="A2">
        <v>1</v>
      </c>
      <c r="B2" t="s">
        <v>218</v>
      </c>
      <c r="C2" s="30" t="s">
        <v>219</v>
      </c>
      <c r="D2" s="30">
        <f t="shared" ref="D2:D46" si="0">LEN(C2)</f>
        <v>10</v>
      </c>
      <c r="E2" t="s">
        <v>231</v>
      </c>
      <c r="F2" t="s">
        <v>220</v>
      </c>
      <c r="G2">
        <v>1</v>
      </c>
      <c r="H2" t="s">
        <v>19</v>
      </c>
      <c r="I2" t="s">
        <v>21</v>
      </c>
      <c r="J2" t="s">
        <v>22</v>
      </c>
      <c r="K2" t="s">
        <v>22</v>
      </c>
    </row>
    <row r="3" spans="1:12" x14ac:dyDescent="0.35">
      <c r="A3">
        <v>2</v>
      </c>
      <c r="B3" t="s">
        <v>232</v>
      </c>
      <c r="C3" s="30" t="s">
        <v>233</v>
      </c>
      <c r="D3" s="30">
        <f t="shared" si="0"/>
        <v>8</v>
      </c>
      <c r="E3" t="s">
        <v>231</v>
      </c>
      <c r="F3" t="s">
        <v>232</v>
      </c>
      <c r="G3">
        <v>2</v>
      </c>
      <c r="H3" t="s">
        <v>234</v>
      </c>
      <c r="I3" t="s">
        <v>235</v>
      </c>
      <c r="J3" t="s">
        <v>40</v>
      </c>
      <c r="K3" s="22"/>
    </row>
    <row r="4" spans="1:12" x14ac:dyDescent="0.35">
      <c r="A4">
        <v>3</v>
      </c>
      <c r="B4" t="s">
        <v>237</v>
      </c>
      <c r="C4" s="30" t="s">
        <v>237</v>
      </c>
      <c r="D4" s="30">
        <f t="shared" si="0"/>
        <v>9</v>
      </c>
      <c r="E4" t="s">
        <v>231</v>
      </c>
      <c r="F4" t="s">
        <v>237</v>
      </c>
      <c r="G4">
        <v>3</v>
      </c>
      <c r="H4" t="s">
        <v>237</v>
      </c>
      <c r="I4" t="s">
        <v>238</v>
      </c>
      <c r="J4" t="s">
        <v>40</v>
      </c>
      <c r="K4" s="22"/>
      <c r="L4" s="37" t="s">
        <v>508</v>
      </c>
    </row>
    <row r="5" spans="1:12" x14ac:dyDescent="0.35">
      <c r="A5">
        <v>4</v>
      </c>
      <c r="B5" t="s">
        <v>31</v>
      </c>
      <c r="C5" s="30" t="s">
        <v>32</v>
      </c>
      <c r="D5" s="30">
        <f t="shared" si="0"/>
        <v>10</v>
      </c>
      <c r="E5" t="s">
        <v>35</v>
      </c>
      <c r="F5" t="s">
        <v>36</v>
      </c>
      <c r="G5">
        <v>5</v>
      </c>
      <c r="H5" t="s">
        <v>37</v>
      </c>
      <c r="J5" t="s">
        <v>239</v>
      </c>
      <c r="K5" s="22"/>
      <c r="L5" s="15"/>
    </row>
    <row r="6" spans="1:12" x14ac:dyDescent="0.35">
      <c r="A6">
        <v>5</v>
      </c>
      <c r="B6" t="s">
        <v>36</v>
      </c>
      <c r="C6" s="30" t="s">
        <v>36</v>
      </c>
      <c r="D6" s="30">
        <f t="shared" si="0"/>
        <v>4</v>
      </c>
      <c r="E6" t="s">
        <v>18</v>
      </c>
      <c r="F6" t="s">
        <v>36</v>
      </c>
      <c r="G6">
        <v>7</v>
      </c>
      <c r="H6" t="s">
        <v>36</v>
      </c>
      <c r="I6" t="s">
        <v>39</v>
      </c>
      <c r="J6" t="s">
        <v>40</v>
      </c>
      <c r="K6" s="22"/>
    </row>
    <row r="7" spans="1:12" x14ac:dyDescent="0.35">
      <c r="A7">
        <v>6</v>
      </c>
      <c r="B7" t="s">
        <v>49</v>
      </c>
      <c r="C7" s="30" t="s">
        <v>50</v>
      </c>
      <c r="D7" s="30">
        <f t="shared" si="0"/>
        <v>10</v>
      </c>
      <c r="E7" t="s">
        <v>51</v>
      </c>
      <c r="F7" t="s">
        <v>49</v>
      </c>
      <c r="G7">
        <v>8</v>
      </c>
      <c r="H7" t="s">
        <v>52</v>
      </c>
      <c r="I7" t="s">
        <v>53</v>
      </c>
      <c r="J7" t="s">
        <v>40</v>
      </c>
      <c r="K7" s="22"/>
    </row>
    <row r="8" spans="1:12" x14ac:dyDescent="0.35">
      <c r="A8">
        <v>7</v>
      </c>
      <c r="B8" t="s">
        <v>55</v>
      </c>
      <c r="C8" s="30" t="s">
        <v>55</v>
      </c>
      <c r="D8" s="30">
        <f t="shared" si="0"/>
        <v>9</v>
      </c>
      <c r="E8" t="s">
        <v>51</v>
      </c>
      <c r="F8" t="s">
        <v>55</v>
      </c>
      <c r="G8">
        <v>9</v>
      </c>
      <c r="H8" t="s">
        <v>57</v>
      </c>
      <c r="J8" t="s">
        <v>239</v>
      </c>
      <c r="K8" s="22"/>
      <c r="L8" s="15"/>
    </row>
    <row r="9" spans="1:12" x14ac:dyDescent="0.35">
      <c r="A9">
        <v>8</v>
      </c>
      <c r="B9" t="s">
        <v>59</v>
      </c>
      <c r="C9" s="30" t="s">
        <v>59</v>
      </c>
      <c r="D9" s="30">
        <f t="shared" si="0"/>
        <v>9</v>
      </c>
      <c r="E9" t="s">
        <v>18</v>
      </c>
      <c r="F9" t="s">
        <v>59</v>
      </c>
      <c r="G9">
        <v>10</v>
      </c>
      <c r="H9" t="s">
        <v>59</v>
      </c>
      <c r="J9" t="s">
        <v>239</v>
      </c>
      <c r="K9" s="22"/>
      <c r="L9" s="15"/>
    </row>
    <row r="10" spans="1:12" x14ac:dyDescent="0.35">
      <c r="A10">
        <v>9</v>
      </c>
      <c r="B10" t="s">
        <v>240</v>
      </c>
      <c r="C10" s="30" t="s">
        <v>241</v>
      </c>
      <c r="D10" s="30">
        <f t="shared" si="0"/>
        <v>7</v>
      </c>
      <c r="E10" t="s">
        <v>231</v>
      </c>
      <c r="F10" t="s">
        <v>240</v>
      </c>
      <c r="G10">
        <v>13</v>
      </c>
      <c r="H10" t="s">
        <v>242</v>
      </c>
      <c r="I10" t="s">
        <v>243</v>
      </c>
      <c r="J10" t="s">
        <v>40</v>
      </c>
      <c r="K10" s="22"/>
    </row>
    <row r="11" spans="1:12" x14ac:dyDescent="0.35">
      <c r="A11">
        <v>10</v>
      </c>
      <c r="B11" t="s">
        <v>244</v>
      </c>
      <c r="C11" s="30" t="s">
        <v>244</v>
      </c>
      <c r="D11" s="30">
        <f t="shared" si="0"/>
        <v>7</v>
      </c>
      <c r="E11" t="s">
        <v>231</v>
      </c>
      <c r="F11" t="s">
        <v>244</v>
      </c>
      <c r="G11">
        <v>24</v>
      </c>
      <c r="H11" t="s">
        <v>245</v>
      </c>
      <c r="I11" t="s">
        <v>246</v>
      </c>
      <c r="J11" t="s">
        <v>40</v>
      </c>
      <c r="K11" s="22"/>
    </row>
    <row r="12" spans="1:12" x14ac:dyDescent="0.35">
      <c r="A12">
        <v>11</v>
      </c>
      <c r="B12" t="s">
        <v>247</v>
      </c>
      <c r="C12" s="30" t="s">
        <v>247</v>
      </c>
      <c r="D12" s="30">
        <f t="shared" si="0"/>
        <v>7</v>
      </c>
      <c r="E12" t="s">
        <v>231</v>
      </c>
      <c r="F12" t="s">
        <v>247</v>
      </c>
      <c r="G12">
        <v>18</v>
      </c>
      <c r="H12" t="s">
        <v>248</v>
      </c>
      <c r="I12" t="s">
        <v>249</v>
      </c>
      <c r="J12" t="s">
        <v>40</v>
      </c>
      <c r="K12" s="22"/>
    </row>
    <row r="13" spans="1:12" x14ac:dyDescent="0.35">
      <c r="A13">
        <v>12</v>
      </c>
      <c r="B13" t="s">
        <v>250</v>
      </c>
      <c r="C13" s="30" t="s">
        <v>251</v>
      </c>
      <c r="D13" s="30">
        <f t="shared" si="0"/>
        <v>9</v>
      </c>
      <c r="E13" t="s">
        <v>231</v>
      </c>
      <c r="F13" t="s">
        <v>250</v>
      </c>
      <c r="G13">
        <v>25</v>
      </c>
      <c r="H13" t="s">
        <v>252</v>
      </c>
      <c r="I13" t="s">
        <v>253</v>
      </c>
      <c r="J13" t="s">
        <v>40</v>
      </c>
      <c r="K13" s="22"/>
    </row>
    <row r="14" spans="1:12" x14ac:dyDescent="0.35">
      <c r="A14">
        <v>13</v>
      </c>
      <c r="B14" t="s">
        <v>254</v>
      </c>
      <c r="C14" s="30" t="s">
        <v>255</v>
      </c>
      <c r="D14" s="30">
        <f t="shared" si="0"/>
        <v>9</v>
      </c>
      <c r="E14" t="s">
        <v>231</v>
      </c>
      <c r="F14" t="s">
        <v>254</v>
      </c>
      <c r="G14" s="4" t="s">
        <v>63</v>
      </c>
      <c r="H14" t="s">
        <v>63</v>
      </c>
      <c r="I14" t="s">
        <v>256</v>
      </c>
      <c r="J14" t="s">
        <v>40</v>
      </c>
      <c r="K14" s="22"/>
    </row>
    <row r="15" spans="1:12" x14ac:dyDescent="0.35">
      <c r="A15">
        <v>14</v>
      </c>
      <c r="B15" t="s">
        <v>257</v>
      </c>
      <c r="C15" s="30" t="s">
        <v>258</v>
      </c>
      <c r="D15" s="30">
        <f t="shared" si="0"/>
        <v>10</v>
      </c>
      <c r="E15" t="s">
        <v>231</v>
      </c>
      <c r="F15" t="s">
        <v>257</v>
      </c>
      <c r="G15" s="4" t="s">
        <v>63</v>
      </c>
      <c r="H15" t="s">
        <v>63</v>
      </c>
      <c r="I15" t="s">
        <v>259</v>
      </c>
      <c r="J15" s="16" t="s">
        <v>40</v>
      </c>
      <c r="K15" s="22"/>
    </row>
    <row r="16" spans="1:12" x14ac:dyDescent="0.35">
      <c r="A16">
        <v>15</v>
      </c>
      <c r="B16" t="s">
        <v>260</v>
      </c>
      <c r="C16" s="30" t="s">
        <v>261</v>
      </c>
      <c r="D16" s="30">
        <f t="shared" si="0"/>
        <v>9</v>
      </c>
      <c r="E16" t="s">
        <v>231</v>
      </c>
      <c r="F16" t="s">
        <v>260</v>
      </c>
      <c r="G16">
        <v>49</v>
      </c>
      <c r="H16" t="s">
        <v>262</v>
      </c>
      <c r="I16" t="s">
        <v>263</v>
      </c>
      <c r="J16" s="16" t="s">
        <v>40</v>
      </c>
      <c r="K16" s="22"/>
    </row>
    <row r="17" spans="1:11" x14ac:dyDescent="0.35">
      <c r="A17">
        <v>16</v>
      </c>
      <c r="B17" t="s">
        <v>264</v>
      </c>
      <c r="C17" s="30" t="s">
        <v>264</v>
      </c>
      <c r="D17" s="30">
        <f t="shared" si="0"/>
        <v>6</v>
      </c>
      <c r="E17" t="s">
        <v>231</v>
      </c>
      <c r="F17" t="s">
        <v>264</v>
      </c>
      <c r="G17">
        <v>31</v>
      </c>
      <c r="H17" t="s">
        <v>265</v>
      </c>
      <c r="I17" t="s">
        <v>506</v>
      </c>
      <c r="J17" s="16" t="s">
        <v>482</v>
      </c>
      <c r="K17" s="22"/>
    </row>
    <row r="18" spans="1:11" x14ac:dyDescent="0.35">
      <c r="A18">
        <v>17</v>
      </c>
      <c r="B18" t="s">
        <v>266</v>
      </c>
      <c r="C18" s="30" t="s">
        <v>267</v>
      </c>
      <c r="D18" s="30">
        <f t="shared" si="0"/>
        <v>9</v>
      </c>
      <c r="E18" t="s">
        <v>231</v>
      </c>
      <c r="F18" t="s">
        <v>266</v>
      </c>
      <c r="G18">
        <v>44</v>
      </c>
      <c r="H18" t="s">
        <v>268</v>
      </c>
      <c r="I18" t="s">
        <v>269</v>
      </c>
      <c r="J18" s="16" t="s">
        <v>483</v>
      </c>
      <c r="K18" s="22"/>
    </row>
    <row r="19" spans="1:11" x14ac:dyDescent="0.35">
      <c r="A19">
        <v>18</v>
      </c>
      <c r="B19" t="s">
        <v>270</v>
      </c>
      <c r="C19" s="30" t="s">
        <v>271</v>
      </c>
      <c r="D19" s="30">
        <f t="shared" si="0"/>
        <v>10</v>
      </c>
      <c r="E19" t="s">
        <v>231</v>
      </c>
      <c r="F19" t="s">
        <v>270</v>
      </c>
      <c r="G19" s="4" t="s">
        <v>63</v>
      </c>
      <c r="H19" t="s">
        <v>63</v>
      </c>
      <c r="I19" t="s">
        <v>272</v>
      </c>
      <c r="J19" s="16" t="s">
        <v>483</v>
      </c>
      <c r="K19" s="22"/>
    </row>
    <row r="20" spans="1:11" x14ac:dyDescent="0.35">
      <c r="A20">
        <v>19</v>
      </c>
      <c r="B20" t="s">
        <v>273</v>
      </c>
      <c r="C20" s="30" t="s">
        <v>274</v>
      </c>
      <c r="D20" s="30">
        <f t="shared" si="0"/>
        <v>8</v>
      </c>
      <c r="E20" t="s">
        <v>231</v>
      </c>
      <c r="F20" t="s">
        <v>273</v>
      </c>
      <c r="G20">
        <v>50</v>
      </c>
      <c r="H20" t="s">
        <v>275</v>
      </c>
      <c r="I20" t="s">
        <v>276</v>
      </c>
      <c r="J20" s="16" t="s">
        <v>40</v>
      </c>
      <c r="K20" s="22"/>
    </row>
    <row r="21" spans="1:11" x14ac:dyDescent="0.35">
      <c r="A21">
        <v>20</v>
      </c>
      <c r="B21" t="s">
        <v>277</v>
      </c>
      <c r="C21" s="30" t="s">
        <v>277</v>
      </c>
      <c r="D21" s="30">
        <f t="shared" si="0"/>
        <v>5</v>
      </c>
      <c r="E21" t="s">
        <v>231</v>
      </c>
      <c r="F21" t="s">
        <v>277</v>
      </c>
      <c r="G21">
        <v>32</v>
      </c>
      <c r="H21" t="s">
        <v>278</v>
      </c>
      <c r="I21" t="s">
        <v>501</v>
      </c>
      <c r="J21" s="16" t="s">
        <v>482</v>
      </c>
      <c r="K21" s="22"/>
    </row>
    <row r="22" spans="1:11" x14ac:dyDescent="0.35">
      <c r="A22">
        <v>21</v>
      </c>
      <c r="B22" t="s">
        <v>279</v>
      </c>
      <c r="C22" s="30" t="s">
        <v>280</v>
      </c>
      <c r="D22" s="30">
        <f t="shared" si="0"/>
        <v>8</v>
      </c>
      <c r="E22" t="s">
        <v>231</v>
      </c>
      <c r="F22" t="s">
        <v>279</v>
      </c>
      <c r="G22" s="4" t="s">
        <v>63</v>
      </c>
      <c r="H22" t="s">
        <v>63</v>
      </c>
      <c r="I22" t="s">
        <v>505</v>
      </c>
      <c r="J22" s="16" t="s">
        <v>482</v>
      </c>
      <c r="K22" s="22"/>
    </row>
    <row r="23" spans="1:11" x14ac:dyDescent="0.35">
      <c r="A23">
        <v>22</v>
      </c>
      <c r="B23" t="s">
        <v>281</v>
      </c>
      <c r="C23" s="30" t="s">
        <v>282</v>
      </c>
      <c r="D23" s="30">
        <f t="shared" si="0"/>
        <v>9</v>
      </c>
      <c r="E23" t="s">
        <v>231</v>
      </c>
      <c r="F23" t="s">
        <v>281</v>
      </c>
      <c r="G23" s="4" t="s">
        <v>63</v>
      </c>
      <c r="H23" t="s">
        <v>63</v>
      </c>
      <c r="I23" t="s">
        <v>500</v>
      </c>
      <c r="J23" s="16" t="s">
        <v>482</v>
      </c>
      <c r="K23" s="22"/>
    </row>
    <row r="24" spans="1:11" x14ac:dyDescent="0.35">
      <c r="A24">
        <v>23</v>
      </c>
      <c r="B24" t="s">
        <v>283</v>
      </c>
      <c r="C24" s="30" t="s">
        <v>284</v>
      </c>
      <c r="D24" s="30">
        <f t="shared" si="0"/>
        <v>8</v>
      </c>
      <c r="E24" t="s">
        <v>231</v>
      </c>
      <c r="F24" t="s">
        <v>283</v>
      </c>
      <c r="G24">
        <v>14</v>
      </c>
      <c r="H24" t="s">
        <v>285</v>
      </c>
      <c r="I24" t="s">
        <v>286</v>
      </c>
      <c r="J24" s="16" t="s">
        <v>40</v>
      </c>
      <c r="K24" s="22"/>
    </row>
    <row r="25" spans="1:11" x14ac:dyDescent="0.35">
      <c r="A25">
        <v>24</v>
      </c>
      <c r="B25" t="s">
        <v>287</v>
      </c>
      <c r="C25" s="30" t="s">
        <v>288</v>
      </c>
      <c r="D25" s="30">
        <f t="shared" si="0"/>
        <v>7</v>
      </c>
      <c r="E25" t="s">
        <v>231</v>
      </c>
      <c r="F25" t="s">
        <v>287</v>
      </c>
      <c r="G25">
        <v>15</v>
      </c>
      <c r="H25" t="s">
        <v>289</v>
      </c>
      <c r="I25" t="s">
        <v>290</v>
      </c>
      <c r="J25" s="16" t="s">
        <v>40</v>
      </c>
      <c r="K25" s="22"/>
    </row>
    <row r="26" spans="1:11" x14ac:dyDescent="0.35">
      <c r="A26">
        <v>25</v>
      </c>
      <c r="B26" t="s">
        <v>291</v>
      </c>
      <c r="C26" s="30" t="s">
        <v>291</v>
      </c>
      <c r="D26" s="30">
        <f t="shared" si="0"/>
        <v>8</v>
      </c>
      <c r="E26" t="s">
        <v>231</v>
      </c>
      <c r="F26" t="s">
        <v>291</v>
      </c>
      <c r="G26">
        <v>27</v>
      </c>
      <c r="H26" t="s">
        <v>292</v>
      </c>
      <c r="I26" t="s">
        <v>293</v>
      </c>
      <c r="J26" s="16" t="s">
        <v>40</v>
      </c>
      <c r="K26" s="22"/>
    </row>
    <row r="27" spans="1:11" x14ac:dyDescent="0.35">
      <c r="A27">
        <v>26</v>
      </c>
      <c r="B27" t="s">
        <v>294</v>
      </c>
      <c r="C27" s="30" t="s">
        <v>294</v>
      </c>
      <c r="D27" s="30">
        <f t="shared" si="0"/>
        <v>8</v>
      </c>
      <c r="E27" t="s">
        <v>231</v>
      </c>
      <c r="F27" t="s">
        <v>294</v>
      </c>
      <c r="G27">
        <v>21</v>
      </c>
      <c r="H27" t="s">
        <v>295</v>
      </c>
      <c r="I27" t="s">
        <v>296</v>
      </c>
      <c r="J27" s="16" t="s">
        <v>40</v>
      </c>
      <c r="K27" s="22"/>
    </row>
    <row r="28" spans="1:11" x14ac:dyDescent="0.35">
      <c r="A28">
        <v>27</v>
      </c>
      <c r="B28" t="s">
        <v>297</v>
      </c>
      <c r="C28" s="30" t="s">
        <v>298</v>
      </c>
      <c r="D28" s="30">
        <f t="shared" si="0"/>
        <v>10</v>
      </c>
      <c r="E28" t="s">
        <v>231</v>
      </c>
      <c r="F28" t="s">
        <v>297</v>
      </c>
      <c r="G28">
        <v>51</v>
      </c>
      <c r="H28" t="s">
        <v>299</v>
      </c>
      <c r="I28" t="s">
        <v>300</v>
      </c>
      <c r="J28" s="16" t="s">
        <v>40</v>
      </c>
      <c r="K28" s="22"/>
    </row>
    <row r="29" spans="1:11" x14ac:dyDescent="0.35">
      <c r="A29">
        <v>28</v>
      </c>
      <c r="B29" t="s">
        <v>301</v>
      </c>
      <c r="C29" s="30" t="s">
        <v>301</v>
      </c>
      <c r="D29" s="30">
        <f t="shared" si="0"/>
        <v>7</v>
      </c>
      <c r="E29" t="s">
        <v>231</v>
      </c>
      <c r="F29" t="s">
        <v>301</v>
      </c>
      <c r="G29">
        <v>33</v>
      </c>
      <c r="H29" t="s">
        <v>302</v>
      </c>
      <c r="I29" t="s">
        <v>502</v>
      </c>
      <c r="J29" s="16" t="s">
        <v>482</v>
      </c>
      <c r="K29" s="22"/>
    </row>
    <row r="30" spans="1:11" x14ac:dyDescent="0.35">
      <c r="A30">
        <v>29</v>
      </c>
      <c r="B30" t="s">
        <v>303</v>
      </c>
      <c r="C30" s="30" t="s">
        <v>304</v>
      </c>
      <c r="D30" s="30">
        <f t="shared" si="0"/>
        <v>10</v>
      </c>
      <c r="E30" t="s">
        <v>231</v>
      </c>
      <c r="F30" t="s">
        <v>303</v>
      </c>
      <c r="G30">
        <v>46</v>
      </c>
      <c r="H30" t="s">
        <v>305</v>
      </c>
      <c r="I30" t="s">
        <v>306</v>
      </c>
      <c r="J30" s="16" t="s">
        <v>483</v>
      </c>
      <c r="K30" s="22"/>
    </row>
    <row r="31" spans="1:11" x14ac:dyDescent="0.35">
      <c r="A31">
        <v>30</v>
      </c>
      <c r="B31" t="s">
        <v>307</v>
      </c>
      <c r="C31" s="30" t="s">
        <v>308</v>
      </c>
      <c r="D31" s="30">
        <f t="shared" si="0"/>
        <v>10</v>
      </c>
      <c r="E31" t="s">
        <v>231</v>
      </c>
      <c r="F31" t="s">
        <v>307</v>
      </c>
      <c r="G31" s="4" t="s">
        <v>63</v>
      </c>
      <c r="H31" t="s">
        <v>63</v>
      </c>
      <c r="I31" t="s">
        <v>309</v>
      </c>
      <c r="J31" s="16" t="s">
        <v>483</v>
      </c>
      <c r="K31" s="22"/>
    </row>
    <row r="32" spans="1:11" x14ac:dyDescent="0.35">
      <c r="A32">
        <v>31</v>
      </c>
      <c r="B32" t="s">
        <v>310</v>
      </c>
      <c r="C32" s="30" t="s">
        <v>311</v>
      </c>
      <c r="D32" s="30">
        <f t="shared" si="0"/>
        <v>8</v>
      </c>
      <c r="E32" t="s">
        <v>231</v>
      </c>
      <c r="F32" t="s">
        <v>310</v>
      </c>
      <c r="G32">
        <v>16</v>
      </c>
      <c r="H32" t="s">
        <v>312</v>
      </c>
      <c r="I32" t="s">
        <v>313</v>
      </c>
      <c r="J32" s="16" t="s">
        <v>40</v>
      </c>
      <c r="K32" s="22"/>
    </row>
    <row r="33" spans="1:11" x14ac:dyDescent="0.35">
      <c r="A33">
        <v>32</v>
      </c>
      <c r="B33" t="s">
        <v>314</v>
      </c>
      <c r="C33" s="30" t="s">
        <v>314</v>
      </c>
      <c r="D33" s="30">
        <f t="shared" si="0"/>
        <v>8</v>
      </c>
      <c r="E33" t="s">
        <v>231</v>
      </c>
      <c r="F33" t="s">
        <v>314</v>
      </c>
      <c r="G33">
        <v>28</v>
      </c>
      <c r="H33" t="s">
        <v>315</v>
      </c>
      <c r="I33" t="s">
        <v>316</v>
      </c>
      <c r="J33" s="16" t="s">
        <v>40</v>
      </c>
      <c r="K33" s="22"/>
    </row>
    <row r="34" spans="1:11" x14ac:dyDescent="0.35">
      <c r="A34">
        <v>33</v>
      </c>
      <c r="B34" t="s">
        <v>317</v>
      </c>
      <c r="C34" s="30" t="s">
        <v>317</v>
      </c>
      <c r="D34" s="30">
        <f t="shared" si="0"/>
        <v>8</v>
      </c>
      <c r="E34" t="s">
        <v>231</v>
      </c>
      <c r="F34" t="s">
        <v>317</v>
      </c>
      <c r="G34">
        <v>22</v>
      </c>
      <c r="H34" t="s">
        <v>318</v>
      </c>
      <c r="I34" t="s">
        <v>319</v>
      </c>
      <c r="J34" s="16" t="s">
        <v>40</v>
      </c>
      <c r="K34" s="22"/>
    </row>
    <row r="35" spans="1:11" x14ac:dyDescent="0.35">
      <c r="A35">
        <v>34</v>
      </c>
      <c r="B35" t="s">
        <v>320</v>
      </c>
      <c r="C35" s="30" t="s">
        <v>321</v>
      </c>
      <c r="D35" s="30">
        <f t="shared" si="0"/>
        <v>10</v>
      </c>
      <c r="E35" t="s">
        <v>231</v>
      </c>
      <c r="F35" t="s">
        <v>320</v>
      </c>
      <c r="G35">
        <v>52</v>
      </c>
      <c r="H35" t="s">
        <v>322</v>
      </c>
      <c r="I35" t="s">
        <v>323</v>
      </c>
      <c r="J35" s="16" t="s">
        <v>40</v>
      </c>
      <c r="K35" s="22"/>
    </row>
    <row r="36" spans="1:11" x14ac:dyDescent="0.35">
      <c r="A36">
        <v>35</v>
      </c>
      <c r="B36" t="s">
        <v>324</v>
      </c>
      <c r="C36" s="30" t="s">
        <v>324</v>
      </c>
      <c r="D36" s="30">
        <f t="shared" si="0"/>
        <v>7</v>
      </c>
      <c r="E36" t="s">
        <v>231</v>
      </c>
      <c r="F36" t="s">
        <v>324</v>
      </c>
      <c r="G36">
        <v>34</v>
      </c>
      <c r="H36" t="s">
        <v>325</v>
      </c>
      <c r="I36" t="s">
        <v>503</v>
      </c>
      <c r="J36" s="16" t="s">
        <v>482</v>
      </c>
      <c r="K36" s="22"/>
    </row>
    <row r="37" spans="1:11" x14ac:dyDescent="0.35">
      <c r="A37">
        <v>36</v>
      </c>
      <c r="B37" t="s">
        <v>326</v>
      </c>
      <c r="C37" s="30" t="s">
        <v>327</v>
      </c>
      <c r="D37" s="30">
        <f t="shared" si="0"/>
        <v>10</v>
      </c>
      <c r="E37" t="s">
        <v>231</v>
      </c>
      <c r="F37" t="s">
        <v>326</v>
      </c>
      <c r="G37">
        <v>47</v>
      </c>
      <c r="H37" t="s">
        <v>328</v>
      </c>
      <c r="I37" t="s">
        <v>329</v>
      </c>
      <c r="J37" s="16" t="s">
        <v>483</v>
      </c>
      <c r="K37" s="22"/>
    </row>
    <row r="38" spans="1:11" x14ac:dyDescent="0.35">
      <c r="A38">
        <v>37</v>
      </c>
      <c r="B38" t="s">
        <v>330</v>
      </c>
      <c r="C38" s="30" t="s">
        <v>331</v>
      </c>
      <c r="D38" s="30">
        <f t="shared" si="0"/>
        <v>10</v>
      </c>
      <c r="E38" t="s">
        <v>231</v>
      </c>
      <c r="F38" t="s">
        <v>330</v>
      </c>
      <c r="G38" s="4" t="s">
        <v>63</v>
      </c>
      <c r="H38" t="s">
        <v>63</v>
      </c>
      <c r="I38" t="s">
        <v>332</v>
      </c>
      <c r="J38" s="16" t="s">
        <v>483</v>
      </c>
      <c r="K38" s="22"/>
    </row>
    <row r="39" spans="1:11" x14ac:dyDescent="0.35">
      <c r="A39">
        <v>38</v>
      </c>
      <c r="B39" t="s">
        <v>333</v>
      </c>
      <c r="C39" s="30" t="s">
        <v>334</v>
      </c>
      <c r="D39" s="30">
        <f t="shared" si="0"/>
        <v>6</v>
      </c>
      <c r="E39" t="s">
        <v>231</v>
      </c>
      <c r="F39" t="s">
        <v>333</v>
      </c>
      <c r="G39">
        <v>17</v>
      </c>
      <c r="H39" t="s">
        <v>335</v>
      </c>
      <c r="I39" t="s">
        <v>336</v>
      </c>
      <c r="J39" s="16" t="s">
        <v>40</v>
      </c>
      <c r="K39" s="22"/>
    </row>
    <row r="40" spans="1:11" x14ac:dyDescent="0.35">
      <c r="A40">
        <v>39</v>
      </c>
      <c r="B40" t="s">
        <v>337</v>
      </c>
      <c r="C40" s="30" t="s">
        <v>337</v>
      </c>
      <c r="D40" s="30">
        <f t="shared" si="0"/>
        <v>6</v>
      </c>
      <c r="E40" t="s">
        <v>231</v>
      </c>
      <c r="F40" t="s">
        <v>337</v>
      </c>
      <c r="G40">
        <v>29</v>
      </c>
      <c r="H40" t="s">
        <v>338</v>
      </c>
      <c r="I40" t="s">
        <v>339</v>
      </c>
      <c r="J40" s="16" t="s">
        <v>40</v>
      </c>
      <c r="K40" s="22"/>
    </row>
    <row r="41" spans="1:11" x14ac:dyDescent="0.35">
      <c r="A41">
        <v>40</v>
      </c>
      <c r="B41" t="s">
        <v>340</v>
      </c>
      <c r="C41" s="30" t="s">
        <v>340</v>
      </c>
      <c r="D41" s="30">
        <f t="shared" si="0"/>
        <v>6</v>
      </c>
      <c r="E41" t="s">
        <v>231</v>
      </c>
      <c r="F41" t="s">
        <v>340</v>
      </c>
      <c r="G41">
        <v>23</v>
      </c>
      <c r="H41" t="s">
        <v>341</v>
      </c>
      <c r="I41" t="s">
        <v>342</v>
      </c>
      <c r="J41" s="16" t="s">
        <v>40</v>
      </c>
      <c r="K41" s="22"/>
    </row>
    <row r="42" spans="1:11" x14ac:dyDescent="0.35">
      <c r="A42">
        <v>41</v>
      </c>
      <c r="B42" t="s">
        <v>343</v>
      </c>
      <c r="C42" s="30" t="s">
        <v>344</v>
      </c>
      <c r="D42" s="30">
        <f t="shared" si="0"/>
        <v>8</v>
      </c>
      <c r="E42" t="s">
        <v>231</v>
      </c>
      <c r="F42" t="s">
        <v>343</v>
      </c>
      <c r="G42">
        <v>53</v>
      </c>
      <c r="H42" t="s">
        <v>345</v>
      </c>
      <c r="I42" t="s">
        <v>346</v>
      </c>
      <c r="J42" s="16" t="s">
        <v>40</v>
      </c>
      <c r="K42" s="22"/>
    </row>
    <row r="43" spans="1:11" x14ac:dyDescent="0.35">
      <c r="A43">
        <v>42</v>
      </c>
      <c r="B43" t="s">
        <v>347</v>
      </c>
      <c r="C43" s="30" t="s">
        <v>347</v>
      </c>
      <c r="D43" s="30">
        <f t="shared" si="0"/>
        <v>5</v>
      </c>
      <c r="E43" t="s">
        <v>231</v>
      </c>
      <c r="F43" t="s">
        <v>347</v>
      </c>
      <c r="G43">
        <v>35</v>
      </c>
      <c r="H43" t="s">
        <v>348</v>
      </c>
      <c r="I43" t="s">
        <v>504</v>
      </c>
      <c r="J43" s="16" t="s">
        <v>482</v>
      </c>
      <c r="K43" s="22"/>
    </row>
    <row r="44" spans="1:11" x14ac:dyDescent="0.35">
      <c r="A44">
        <v>43</v>
      </c>
      <c r="B44" t="s">
        <v>349</v>
      </c>
      <c r="C44" s="30" t="s">
        <v>350</v>
      </c>
      <c r="D44" s="30">
        <f t="shared" si="0"/>
        <v>8</v>
      </c>
      <c r="E44" t="s">
        <v>231</v>
      </c>
      <c r="F44" t="s">
        <v>349</v>
      </c>
      <c r="G44">
        <v>48</v>
      </c>
      <c r="H44" t="s">
        <v>351</v>
      </c>
      <c r="I44" t="s">
        <v>352</v>
      </c>
      <c r="J44" s="16" t="s">
        <v>483</v>
      </c>
      <c r="K44" s="22"/>
    </row>
    <row r="45" spans="1:11" x14ac:dyDescent="0.35">
      <c r="A45">
        <v>44</v>
      </c>
      <c r="B45" t="s">
        <v>353</v>
      </c>
      <c r="C45" s="30" t="s">
        <v>354</v>
      </c>
      <c r="D45" s="30">
        <f t="shared" si="0"/>
        <v>9</v>
      </c>
      <c r="E45" t="s">
        <v>231</v>
      </c>
      <c r="F45" t="s">
        <v>353</v>
      </c>
      <c r="G45" s="4" t="s">
        <v>63</v>
      </c>
      <c r="H45" t="s">
        <v>63</v>
      </c>
      <c r="I45" t="s">
        <v>355</v>
      </c>
      <c r="J45" s="16" t="s">
        <v>483</v>
      </c>
      <c r="K45" s="22"/>
    </row>
    <row r="46" spans="1:11" x14ac:dyDescent="0.35">
      <c r="A46">
        <v>45</v>
      </c>
      <c r="B46" t="s">
        <v>68</v>
      </c>
      <c r="C46" s="30" t="s">
        <v>68</v>
      </c>
      <c r="D46" s="30">
        <f t="shared" si="0"/>
        <v>9</v>
      </c>
      <c r="E46" t="s">
        <v>18</v>
      </c>
      <c r="F46" t="s">
        <v>68</v>
      </c>
      <c r="G46">
        <v>58</v>
      </c>
      <c r="H46" t="s">
        <v>69</v>
      </c>
      <c r="I46" s="16" t="s">
        <v>70</v>
      </c>
      <c r="J46" s="16" t="s">
        <v>40</v>
      </c>
      <c r="K46" s="22"/>
    </row>
    <row r="47" spans="1:11" x14ac:dyDescent="0.35">
      <c r="A47" s="4" t="s">
        <v>17</v>
      </c>
      <c r="B47" s="16"/>
      <c r="C47" s="30"/>
      <c r="D47" s="30"/>
      <c r="G47" s="4" t="s">
        <v>63</v>
      </c>
      <c r="H47" t="s">
        <v>63</v>
      </c>
      <c r="I47" t="s">
        <v>356</v>
      </c>
      <c r="J47" s="12"/>
      <c r="K47" s="22"/>
    </row>
    <row r="48" spans="1:11" x14ac:dyDescent="0.35">
      <c r="A48" s="4" t="s">
        <v>17</v>
      </c>
      <c r="C48" s="30"/>
      <c r="D48" s="30"/>
      <c r="G48">
        <v>4</v>
      </c>
      <c r="H48" t="s">
        <v>73</v>
      </c>
    </row>
    <row r="49" spans="1:8" x14ac:dyDescent="0.35">
      <c r="A49" s="4" t="s">
        <v>17</v>
      </c>
      <c r="C49" s="30"/>
      <c r="D49" s="30"/>
      <c r="G49">
        <v>6</v>
      </c>
      <c r="H49" t="s">
        <v>77</v>
      </c>
    </row>
    <row r="50" spans="1:8" x14ac:dyDescent="0.35">
      <c r="A50" s="4" t="s">
        <v>17</v>
      </c>
      <c r="C50" s="30"/>
      <c r="D50" s="30"/>
      <c r="G50">
        <v>11</v>
      </c>
      <c r="H50" t="s">
        <v>17</v>
      </c>
    </row>
    <row r="51" spans="1:8" x14ac:dyDescent="0.35">
      <c r="A51" s="4" t="s">
        <v>17</v>
      </c>
      <c r="C51" s="30"/>
      <c r="D51" s="30"/>
      <c r="G51">
        <v>12</v>
      </c>
      <c r="H51" t="s">
        <v>78</v>
      </c>
    </row>
    <row r="52" spans="1:8" x14ac:dyDescent="0.35">
      <c r="A52" s="4" t="s">
        <v>17</v>
      </c>
      <c r="C52" s="30"/>
      <c r="D52" s="30"/>
      <c r="G52">
        <v>19</v>
      </c>
      <c r="H52" t="s">
        <v>357</v>
      </c>
    </row>
    <row r="53" spans="1:8" x14ac:dyDescent="0.35">
      <c r="A53" s="4" t="s">
        <v>17</v>
      </c>
      <c r="C53" s="30"/>
      <c r="D53" s="30"/>
      <c r="G53">
        <v>20</v>
      </c>
      <c r="H53" t="s">
        <v>358</v>
      </c>
    </row>
    <row r="54" spans="1:8" x14ac:dyDescent="0.35">
      <c r="A54" s="4" t="s">
        <v>17</v>
      </c>
      <c r="C54" s="30"/>
      <c r="D54" s="30"/>
      <c r="G54">
        <v>26</v>
      </c>
      <c r="H54" t="s">
        <v>359</v>
      </c>
    </row>
    <row r="55" spans="1:8" x14ac:dyDescent="0.35">
      <c r="A55" s="4" t="s">
        <v>17</v>
      </c>
      <c r="C55" s="30"/>
      <c r="D55" s="30"/>
      <c r="G55">
        <v>30</v>
      </c>
      <c r="H55" t="s">
        <v>360</v>
      </c>
    </row>
    <row r="56" spans="1:8" x14ac:dyDescent="0.35">
      <c r="A56" s="4" t="s">
        <v>17</v>
      </c>
      <c r="C56" s="30"/>
      <c r="D56" s="30"/>
      <c r="G56">
        <v>37</v>
      </c>
      <c r="H56" t="s">
        <v>361</v>
      </c>
    </row>
    <row r="57" spans="1:8" x14ac:dyDescent="0.35">
      <c r="A57" s="4" t="s">
        <v>17</v>
      </c>
      <c r="C57" s="30"/>
      <c r="D57" s="30"/>
      <c r="G57">
        <v>40</v>
      </c>
      <c r="H57" t="s">
        <v>362</v>
      </c>
    </row>
    <row r="58" spans="1:8" x14ac:dyDescent="0.35">
      <c r="A58" s="4" t="s">
        <v>17</v>
      </c>
      <c r="C58" s="30"/>
      <c r="D58" s="30"/>
      <c r="G58">
        <v>41</v>
      </c>
      <c r="H58" t="s">
        <v>363</v>
      </c>
    </row>
    <row r="59" spans="1:8" x14ac:dyDescent="0.35">
      <c r="A59" s="4" t="s">
        <v>17</v>
      </c>
      <c r="C59" s="30"/>
      <c r="D59" s="30"/>
      <c r="G59">
        <v>42</v>
      </c>
      <c r="H59" t="s">
        <v>364</v>
      </c>
    </row>
    <row r="60" spans="1:8" x14ac:dyDescent="0.35">
      <c r="A60" s="4" t="s">
        <v>17</v>
      </c>
      <c r="C60" s="30"/>
      <c r="D60" s="30"/>
      <c r="G60">
        <v>43</v>
      </c>
      <c r="H60" t="s">
        <v>365</v>
      </c>
    </row>
    <row r="61" spans="1:8" x14ac:dyDescent="0.35">
      <c r="A61" s="4" t="s">
        <v>17</v>
      </c>
      <c r="C61" s="30"/>
      <c r="D61" s="30"/>
      <c r="G61">
        <v>45</v>
      </c>
      <c r="H61" t="s">
        <v>366</v>
      </c>
    </row>
    <row r="62" spans="1:8" x14ac:dyDescent="0.35">
      <c r="A62" s="4" t="s">
        <v>17</v>
      </c>
      <c r="C62" s="30"/>
      <c r="D62" s="30"/>
      <c r="G62">
        <v>54</v>
      </c>
      <c r="H62" t="s">
        <v>367</v>
      </c>
    </row>
    <row r="63" spans="1:8" x14ac:dyDescent="0.35">
      <c r="A63" s="4" t="s">
        <v>17</v>
      </c>
      <c r="C63" s="30"/>
      <c r="D63" s="30"/>
      <c r="G63">
        <v>55</v>
      </c>
      <c r="H63" t="s">
        <v>368</v>
      </c>
    </row>
    <row r="64" spans="1:8" x14ac:dyDescent="0.35">
      <c r="A64" s="4" t="s">
        <v>17</v>
      </c>
      <c r="C64" s="30"/>
      <c r="D64" s="30"/>
      <c r="G64">
        <v>56</v>
      </c>
      <c r="H64" t="s">
        <v>369</v>
      </c>
    </row>
    <row r="65" spans="1:12" x14ac:dyDescent="0.35">
      <c r="A65" s="4" t="s">
        <v>17</v>
      </c>
      <c r="C65" s="30"/>
      <c r="D65" s="30"/>
      <c r="G65">
        <v>57</v>
      </c>
      <c r="H65" t="s">
        <v>370</v>
      </c>
    </row>
    <row r="66" spans="1:12" x14ac:dyDescent="0.35">
      <c r="A66" s="4" t="s">
        <v>17</v>
      </c>
      <c r="C66" s="30"/>
      <c r="D66" s="30"/>
      <c r="G66">
        <v>36</v>
      </c>
      <c r="H66" t="s">
        <v>371</v>
      </c>
    </row>
    <row r="67" spans="1:12" x14ac:dyDescent="0.35">
      <c r="A67" s="4" t="s">
        <v>17</v>
      </c>
      <c r="C67" s="30"/>
      <c r="D67" s="30"/>
      <c r="G67">
        <v>39</v>
      </c>
      <c r="H67" t="s">
        <v>372</v>
      </c>
    </row>
    <row r="68" spans="1:12" x14ac:dyDescent="0.35">
      <c r="A68" s="4" t="s">
        <v>17</v>
      </c>
      <c r="C68" s="30"/>
      <c r="D68" s="30"/>
      <c r="G68">
        <v>38</v>
      </c>
      <c r="H68" t="s">
        <v>373</v>
      </c>
    </row>
    <row r="69" spans="1:12" x14ac:dyDescent="0.35">
      <c r="A69" s="4" t="s">
        <v>17</v>
      </c>
      <c r="B69" s="3" t="s">
        <v>63</v>
      </c>
      <c r="C69" s="35" t="s">
        <v>63</v>
      </c>
      <c r="D69" s="36" t="s">
        <v>63</v>
      </c>
      <c r="E69" s="3" t="s">
        <v>63</v>
      </c>
      <c r="F69" t="s">
        <v>63</v>
      </c>
      <c r="G69" s="4" t="s">
        <v>63</v>
      </c>
      <c r="H69" t="s">
        <v>63</v>
      </c>
      <c r="I69" t="s">
        <v>236</v>
      </c>
      <c r="J69" t="s">
        <v>40</v>
      </c>
      <c r="K69" s="24"/>
    </row>
    <row r="70" spans="1:12" x14ac:dyDescent="0.35">
      <c r="J70" s="1" t="s">
        <v>493</v>
      </c>
      <c r="K70" s="1" t="s">
        <v>493</v>
      </c>
      <c r="L70" s="1"/>
    </row>
  </sheetData>
  <autoFilter ref="A1:L1" xr:uid="{8C1793A4-E07E-4C36-86EE-1B20E6D26BB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191CA-1F99-424E-BC9F-0EFE2C14F1B8}">
  <dimension ref="A1:AD30"/>
  <sheetViews>
    <sheetView tabSelected="1" workbookViewId="0"/>
  </sheetViews>
  <sheetFormatPr defaultRowHeight="14.5" x14ac:dyDescent="0.35"/>
  <cols>
    <col min="1" max="2" width="28.54296875" customWidth="1"/>
    <col min="3" max="3" width="30" customWidth="1"/>
    <col min="4" max="5" width="31.453125" customWidth="1"/>
    <col min="6" max="6" width="22.81640625" bestFit="1" customWidth="1"/>
    <col min="7" max="7" width="36.453125" customWidth="1"/>
    <col min="8" max="8" width="35" customWidth="1"/>
    <col min="9" max="9" width="28.54296875" customWidth="1"/>
    <col min="10" max="10" width="20.7265625" customWidth="1"/>
    <col min="11" max="11" width="35.7265625" customWidth="1"/>
    <col min="12" max="12" width="40.7265625" customWidth="1"/>
    <col min="13" max="14" width="21.453125" customWidth="1"/>
    <col min="15" max="15" width="27.1796875" customWidth="1"/>
    <col min="16" max="16" width="23.54296875" customWidth="1"/>
    <col min="17" max="17" width="17.81640625" bestFit="1" customWidth="1"/>
    <col min="18" max="18" width="27.81640625" customWidth="1"/>
    <col min="19" max="19" width="27.1796875" customWidth="1"/>
    <col min="20" max="20" width="31.453125" customWidth="1"/>
    <col min="21" max="21" width="29.26953125" customWidth="1"/>
    <col min="22" max="23" width="27.1796875" customWidth="1"/>
    <col min="24" max="24" width="25.7265625" customWidth="1"/>
    <col min="25" max="25" width="33.54296875" customWidth="1"/>
    <col min="26" max="26" width="27.1796875" customWidth="1"/>
    <col min="27" max="27" width="25" bestFit="1" customWidth="1"/>
    <col min="28" max="28" width="84.26953125" customWidth="1"/>
    <col min="29" max="29" width="35.7265625" customWidth="1"/>
    <col min="30" max="30" width="38.54296875" customWidth="1"/>
  </cols>
  <sheetData>
    <row r="1" spans="1:30" s="20" customFormat="1" x14ac:dyDescent="0.35">
      <c r="A1" s="21" t="s">
        <v>374</v>
      </c>
    </row>
    <row r="2" spans="1:30" s="20" customFormat="1" x14ac:dyDescent="0.35">
      <c r="A2" s="17" t="s">
        <v>15</v>
      </c>
      <c r="B2" s="17" t="s">
        <v>23</v>
      </c>
      <c r="C2" s="17" t="s">
        <v>31</v>
      </c>
      <c r="D2" s="17" t="s">
        <v>36</v>
      </c>
      <c r="E2" s="17" t="s">
        <v>41</v>
      </c>
      <c r="F2" s="17" t="s">
        <v>45</v>
      </c>
      <c r="G2" s="17" t="s">
        <v>49</v>
      </c>
      <c r="H2" s="17" t="s">
        <v>55</v>
      </c>
      <c r="I2" s="17" t="s">
        <v>59</v>
      </c>
      <c r="J2" s="17" t="s">
        <v>61</v>
      </c>
      <c r="K2" s="19" t="s">
        <v>64</v>
      </c>
      <c r="L2" s="17" t="s">
        <v>68</v>
      </c>
    </row>
    <row r="3" spans="1:30" x14ac:dyDescent="0.35">
      <c r="A3" s="6" t="s">
        <v>375</v>
      </c>
      <c r="B3" s="6" t="s">
        <v>376</v>
      </c>
      <c r="C3" s="6" t="s">
        <v>377</v>
      </c>
      <c r="D3" s="6" t="s">
        <v>378</v>
      </c>
      <c r="E3" s="3" t="s">
        <v>379</v>
      </c>
      <c r="F3" s="3" t="s">
        <v>380</v>
      </c>
      <c r="G3" s="3" t="s">
        <v>381</v>
      </c>
      <c r="H3" s="3" t="s">
        <v>382</v>
      </c>
      <c r="I3" s="6" t="s">
        <v>383</v>
      </c>
      <c r="J3" s="6" t="s">
        <v>384</v>
      </c>
      <c r="K3" s="6" t="s">
        <v>385</v>
      </c>
      <c r="L3" s="6" t="s">
        <v>386</v>
      </c>
    </row>
    <row r="4" spans="1:30" x14ac:dyDescent="0.35">
      <c r="A4" s="7" t="s">
        <v>497</v>
      </c>
      <c r="B4" s="7" t="s">
        <v>497</v>
      </c>
      <c r="C4" s="7" t="s">
        <v>387</v>
      </c>
      <c r="D4" s="7" t="s">
        <v>387</v>
      </c>
      <c r="E4" s="7" t="s">
        <v>388</v>
      </c>
      <c r="F4" s="7" t="s">
        <v>388</v>
      </c>
      <c r="G4" s="7" t="s">
        <v>389</v>
      </c>
      <c r="H4" s="7" t="s">
        <v>388</v>
      </c>
      <c r="I4" s="7" t="s">
        <v>387</v>
      </c>
      <c r="J4" s="7" t="s">
        <v>387</v>
      </c>
      <c r="K4" s="7" t="s">
        <v>390</v>
      </c>
      <c r="L4" s="7" t="s">
        <v>391</v>
      </c>
    </row>
    <row r="5" spans="1:30" x14ac:dyDescent="0.35">
      <c r="A5" s="3" t="s">
        <v>392</v>
      </c>
      <c r="B5" s="3" t="s">
        <v>393</v>
      </c>
      <c r="C5" s="3" t="s">
        <v>394</v>
      </c>
      <c r="D5" s="3" t="s">
        <v>395</v>
      </c>
      <c r="E5" s="3">
        <v>2</v>
      </c>
      <c r="F5" s="13" t="s">
        <v>396</v>
      </c>
      <c r="G5" s="3" t="s">
        <v>397</v>
      </c>
      <c r="H5" s="3">
        <v>2</v>
      </c>
      <c r="I5" s="3" t="s">
        <v>398</v>
      </c>
      <c r="J5" s="3"/>
      <c r="K5" s="8">
        <v>32874.526388888888</v>
      </c>
      <c r="L5" s="3" t="s">
        <v>399</v>
      </c>
    </row>
    <row r="6" spans="1:30" x14ac:dyDescent="0.35">
      <c r="A6" s="3" t="s">
        <v>400</v>
      </c>
      <c r="B6" s="3"/>
      <c r="C6" s="3" t="s">
        <v>401</v>
      </c>
      <c r="D6" s="3" t="s">
        <v>402</v>
      </c>
      <c r="E6" s="3">
        <v>-999</v>
      </c>
      <c r="F6" s="3">
        <v>-999</v>
      </c>
      <c r="G6" s="3" t="s">
        <v>403</v>
      </c>
      <c r="H6" s="3">
        <v>0</v>
      </c>
      <c r="I6" s="3" t="s">
        <v>404</v>
      </c>
      <c r="J6" s="3"/>
      <c r="K6" s="8">
        <v>32874.526388888888</v>
      </c>
      <c r="L6" s="3" t="s">
        <v>405</v>
      </c>
    </row>
    <row r="7" spans="1:30" x14ac:dyDescent="0.35">
      <c r="K7" s="2"/>
      <c r="M7" s="2"/>
    </row>
    <row r="9" spans="1:30" s="20" customFormat="1" x14ac:dyDescent="0.35">
      <c r="A9" s="21" t="s">
        <v>406</v>
      </c>
    </row>
    <row r="10" spans="1:30" s="20" customFormat="1" x14ac:dyDescent="0.35">
      <c r="A10" s="17" t="s">
        <v>15</v>
      </c>
      <c r="B10" s="17" t="s">
        <v>31</v>
      </c>
      <c r="C10" s="17" t="s">
        <v>86</v>
      </c>
      <c r="D10" s="17" t="s">
        <v>90</v>
      </c>
      <c r="E10" s="17" t="s">
        <v>91</v>
      </c>
      <c r="F10" s="17" t="s">
        <v>93</v>
      </c>
      <c r="G10" s="17" t="s">
        <v>96</v>
      </c>
      <c r="H10" s="17" t="s">
        <v>100</v>
      </c>
      <c r="I10" s="17" t="s">
        <v>104</v>
      </c>
      <c r="J10" s="17" t="s">
        <v>107</v>
      </c>
      <c r="K10" s="17" t="s">
        <v>110</v>
      </c>
      <c r="L10" s="17" t="s">
        <v>116</v>
      </c>
      <c r="M10" s="17" t="s">
        <v>120</v>
      </c>
      <c r="N10" s="17" t="s">
        <v>124</v>
      </c>
      <c r="O10" s="17" t="s">
        <v>127</v>
      </c>
      <c r="P10" s="17" t="s">
        <v>131</v>
      </c>
      <c r="Q10" s="17" t="s">
        <v>135</v>
      </c>
      <c r="R10" s="17" t="s">
        <v>139</v>
      </c>
      <c r="S10" s="17" t="s">
        <v>143</v>
      </c>
      <c r="T10" s="17" t="s">
        <v>149</v>
      </c>
      <c r="U10" s="17" t="s">
        <v>153</v>
      </c>
      <c r="V10" s="17" t="s">
        <v>157</v>
      </c>
      <c r="W10" s="17" t="s">
        <v>161</v>
      </c>
      <c r="X10" s="17" t="s">
        <v>167</v>
      </c>
      <c r="Y10" s="17" t="s">
        <v>172</v>
      </c>
      <c r="Z10" s="17" t="s">
        <v>176</v>
      </c>
      <c r="AA10" s="17" t="s">
        <v>180</v>
      </c>
      <c r="AB10" s="17" t="s">
        <v>59</v>
      </c>
      <c r="AC10" s="19" t="s">
        <v>64</v>
      </c>
      <c r="AD10" s="17" t="s">
        <v>68</v>
      </c>
    </row>
    <row r="11" spans="1:30" x14ac:dyDescent="0.35">
      <c r="A11" s="6" t="s">
        <v>376</v>
      </c>
      <c r="B11" s="6" t="s">
        <v>377</v>
      </c>
      <c r="C11" s="6" t="s">
        <v>407</v>
      </c>
      <c r="D11" s="6" t="s">
        <v>408</v>
      </c>
      <c r="E11" s="6" t="s">
        <v>91</v>
      </c>
      <c r="F11" s="6" t="s">
        <v>409</v>
      </c>
      <c r="G11" s="6" t="s">
        <v>410</v>
      </c>
      <c r="H11" s="6" t="s">
        <v>411</v>
      </c>
      <c r="I11" s="6" t="s">
        <v>412</v>
      </c>
      <c r="J11" s="6" t="s">
        <v>413</v>
      </c>
      <c r="K11" s="6" t="s">
        <v>414</v>
      </c>
      <c r="L11" s="6" t="s">
        <v>415</v>
      </c>
      <c r="M11" s="6" t="s">
        <v>416</v>
      </c>
      <c r="N11" s="6" t="s">
        <v>414</v>
      </c>
      <c r="O11" s="6" t="s">
        <v>415</v>
      </c>
      <c r="P11" s="6" t="s">
        <v>416</v>
      </c>
      <c r="Q11" s="6" t="s">
        <v>417</v>
      </c>
      <c r="R11" s="6" t="s">
        <v>417</v>
      </c>
      <c r="S11" s="6" t="s">
        <v>418</v>
      </c>
      <c r="T11" s="6" t="s">
        <v>418</v>
      </c>
      <c r="U11" s="6" t="s">
        <v>418</v>
      </c>
      <c r="V11" s="6" t="s">
        <v>418</v>
      </c>
      <c r="W11" s="6" t="s">
        <v>418</v>
      </c>
      <c r="X11" s="6" t="s">
        <v>169</v>
      </c>
      <c r="Y11" s="6" t="s">
        <v>169</v>
      </c>
      <c r="Z11" s="6" t="s">
        <v>169</v>
      </c>
      <c r="AA11" s="6" t="s">
        <v>169</v>
      </c>
      <c r="AB11" s="6" t="s">
        <v>419</v>
      </c>
      <c r="AC11" s="6" t="s">
        <v>385</v>
      </c>
      <c r="AD11" s="6" t="s">
        <v>420</v>
      </c>
    </row>
    <row r="12" spans="1:30" x14ac:dyDescent="0.35">
      <c r="A12" s="6" t="s">
        <v>497</v>
      </c>
      <c r="B12" s="6" t="s">
        <v>387</v>
      </c>
      <c r="C12" s="6" t="s">
        <v>421</v>
      </c>
      <c r="D12" s="6" t="s">
        <v>387</v>
      </c>
      <c r="E12" s="7" t="s">
        <v>387</v>
      </c>
      <c r="F12" s="6" t="s">
        <v>389</v>
      </c>
      <c r="G12" s="6" t="s">
        <v>422</v>
      </c>
      <c r="H12" s="6" t="s">
        <v>423</v>
      </c>
      <c r="I12" s="6" t="s">
        <v>424</v>
      </c>
      <c r="J12" s="7" t="s">
        <v>389</v>
      </c>
      <c r="K12" s="7" t="s">
        <v>389</v>
      </c>
      <c r="L12" s="7" t="s">
        <v>424</v>
      </c>
      <c r="M12" s="6" t="s">
        <v>423</v>
      </c>
      <c r="N12" s="7" t="s">
        <v>389</v>
      </c>
      <c r="O12" s="7" t="s">
        <v>424</v>
      </c>
      <c r="P12" s="6" t="s">
        <v>423</v>
      </c>
      <c r="Q12" s="6" t="s">
        <v>424</v>
      </c>
      <c r="R12" s="6" t="s">
        <v>424</v>
      </c>
      <c r="S12" s="6" t="s">
        <v>424</v>
      </c>
      <c r="T12" s="6" t="s">
        <v>424</v>
      </c>
      <c r="U12" s="6" t="s">
        <v>424</v>
      </c>
      <c r="V12" s="6" t="s">
        <v>424</v>
      </c>
      <c r="W12" s="6" t="s">
        <v>424</v>
      </c>
      <c r="X12" s="6" t="s">
        <v>423</v>
      </c>
      <c r="Y12" s="6" t="s">
        <v>423</v>
      </c>
      <c r="Z12" s="6" t="s">
        <v>423</v>
      </c>
      <c r="AA12" s="6" t="s">
        <v>423</v>
      </c>
      <c r="AB12" s="6" t="s">
        <v>387</v>
      </c>
      <c r="AC12" s="7" t="s">
        <v>390</v>
      </c>
      <c r="AD12" s="6" t="s">
        <v>425</v>
      </c>
    </row>
    <row r="13" spans="1:30" x14ac:dyDescent="0.35">
      <c r="A13" s="10" t="s">
        <v>393</v>
      </c>
      <c r="B13" s="10" t="s">
        <v>394</v>
      </c>
      <c r="C13" s="10" t="s">
        <v>426</v>
      </c>
      <c r="D13" s="10" t="s">
        <v>427</v>
      </c>
      <c r="E13" s="3"/>
      <c r="F13" s="10" t="s">
        <v>428</v>
      </c>
      <c r="G13" s="10" t="s">
        <v>429</v>
      </c>
      <c r="H13" s="10">
        <v>1</v>
      </c>
      <c r="I13" s="10">
        <v>-999</v>
      </c>
      <c r="J13" s="10"/>
      <c r="K13" s="10"/>
      <c r="L13" s="10">
        <v>-999</v>
      </c>
      <c r="M13" s="10">
        <v>-999</v>
      </c>
      <c r="N13" s="10"/>
      <c r="O13" s="10">
        <v>-999</v>
      </c>
      <c r="P13" s="10">
        <v>-999</v>
      </c>
      <c r="Q13" s="10">
        <v>50</v>
      </c>
      <c r="R13" s="10">
        <v>-999</v>
      </c>
      <c r="S13" s="10">
        <v>4288</v>
      </c>
      <c r="T13" s="10">
        <v>-999</v>
      </c>
      <c r="U13" s="10">
        <v>334</v>
      </c>
      <c r="V13" s="10">
        <v>191</v>
      </c>
      <c r="W13" s="10">
        <v>458</v>
      </c>
      <c r="X13" s="10" t="s">
        <v>430</v>
      </c>
      <c r="Y13" s="10" t="s">
        <v>430</v>
      </c>
      <c r="Z13" s="10" t="s">
        <v>430</v>
      </c>
      <c r="AA13" s="10" t="s">
        <v>430</v>
      </c>
      <c r="AB13" s="10" t="s">
        <v>431</v>
      </c>
      <c r="AC13" s="9">
        <v>32874.526388888888</v>
      </c>
      <c r="AD13" s="10" t="s">
        <v>432</v>
      </c>
    </row>
    <row r="14" spans="1:30" x14ac:dyDescent="0.35">
      <c r="A14" s="3" t="s">
        <v>433</v>
      </c>
      <c r="B14" s="3" t="s">
        <v>401</v>
      </c>
      <c r="C14" s="3" t="s">
        <v>434</v>
      </c>
      <c r="D14" s="3" t="s">
        <v>435</v>
      </c>
      <c r="E14" s="3" t="s">
        <v>436</v>
      </c>
      <c r="F14" s="3" t="s">
        <v>437</v>
      </c>
      <c r="G14" s="3">
        <v>93</v>
      </c>
      <c r="H14" s="3" t="s">
        <v>438</v>
      </c>
      <c r="I14" s="3">
        <v>2</v>
      </c>
      <c r="J14" s="3" t="s">
        <v>439</v>
      </c>
      <c r="K14" s="3" t="s">
        <v>440</v>
      </c>
      <c r="L14" s="3">
        <v>17</v>
      </c>
      <c r="M14" s="3" t="s">
        <v>441</v>
      </c>
      <c r="N14" s="3" t="s">
        <v>442</v>
      </c>
      <c r="O14" s="3">
        <v>12</v>
      </c>
      <c r="P14" s="3" t="s">
        <v>443</v>
      </c>
      <c r="Q14" s="3">
        <v>100</v>
      </c>
      <c r="R14" s="3">
        <v>120</v>
      </c>
      <c r="S14" s="3">
        <v>13714</v>
      </c>
      <c r="T14" s="3">
        <v>7421</v>
      </c>
      <c r="U14" s="3">
        <v>747</v>
      </c>
      <c r="V14" s="3">
        <v>256</v>
      </c>
      <c r="W14" s="3">
        <v>-999</v>
      </c>
      <c r="X14" s="3" t="s">
        <v>444</v>
      </c>
      <c r="Y14" s="3" t="s">
        <v>444</v>
      </c>
      <c r="Z14" s="3" t="s">
        <v>444</v>
      </c>
      <c r="AA14" s="3">
        <v>-999</v>
      </c>
      <c r="AB14" s="3" t="s">
        <v>445</v>
      </c>
      <c r="AC14" s="8">
        <v>32874.526388888888</v>
      </c>
      <c r="AD14" s="3" t="s">
        <v>446</v>
      </c>
    </row>
    <row r="15" spans="1:30" x14ac:dyDescent="0.35">
      <c r="AC15" s="2"/>
    </row>
    <row r="17" spans="1:10" s="20" customFormat="1" x14ac:dyDescent="0.35">
      <c r="A17" s="21" t="s">
        <v>447</v>
      </c>
    </row>
    <row r="18" spans="1:10" s="20" customFormat="1" x14ac:dyDescent="0.35">
      <c r="A18" s="17" t="s">
        <v>15</v>
      </c>
      <c r="B18" s="17" t="s">
        <v>31</v>
      </c>
      <c r="C18" s="17" t="s">
        <v>36</v>
      </c>
      <c r="D18" s="17" t="s">
        <v>203</v>
      </c>
      <c r="E18" s="17" t="s">
        <v>206</v>
      </c>
      <c r="F18" s="17" t="s">
        <v>96</v>
      </c>
      <c r="G18" s="17" t="s">
        <v>211</v>
      </c>
      <c r="H18" s="17" t="s">
        <v>509</v>
      </c>
      <c r="I18" s="19" t="s">
        <v>64</v>
      </c>
      <c r="J18" s="17" t="s">
        <v>68</v>
      </c>
    </row>
    <row r="19" spans="1:10" x14ac:dyDescent="0.35">
      <c r="A19" s="6" t="s">
        <v>496</v>
      </c>
      <c r="B19" s="6" t="s">
        <v>377</v>
      </c>
      <c r="C19" s="6" t="s">
        <v>448</v>
      </c>
      <c r="D19" s="6" t="s">
        <v>449</v>
      </c>
      <c r="E19" s="6" t="s">
        <v>450</v>
      </c>
      <c r="F19" s="6" t="s">
        <v>451</v>
      </c>
      <c r="G19" s="6" t="s">
        <v>211</v>
      </c>
      <c r="H19" s="6" t="s">
        <v>512</v>
      </c>
      <c r="I19" s="6" t="s">
        <v>385</v>
      </c>
      <c r="J19" s="6" t="s">
        <v>452</v>
      </c>
    </row>
    <row r="20" spans="1:10" x14ac:dyDescent="0.35">
      <c r="A20" s="6" t="s">
        <v>497</v>
      </c>
      <c r="B20" s="6" t="s">
        <v>387</v>
      </c>
      <c r="C20" s="6" t="s">
        <v>387</v>
      </c>
      <c r="D20" s="6" t="s">
        <v>389</v>
      </c>
      <c r="E20" s="6" t="s">
        <v>389</v>
      </c>
      <c r="F20" s="6" t="s">
        <v>389</v>
      </c>
      <c r="G20" s="6" t="s">
        <v>423</v>
      </c>
      <c r="H20" s="6" t="s">
        <v>389</v>
      </c>
      <c r="I20" s="7" t="s">
        <v>390</v>
      </c>
      <c r="J20" s="6" t="s">
        <v>453</v>
      </c>
    </row>
    <row r="21" spans="1:10" x14ac:dyDescent="0.35">
      <c r="A21" s="10" t="s">
        <v>454</v>
      </c>
      <c r="B21" s="10" t="s">
        <v>394</v>
      </c>
      <c r="C21" s="10" t="s">
        <v>455</v>
      </c>
      <c r="D21" s="10" t="s">
        <v>456</v>
      </c>
      <c r="E21" s="10" t="s">
        <v>457</v>
      </c>
      <c r="F21" s="10" t="s">
        <v>429</v>
      </c>
      <c r="G21" s="10">
        <v>0.97739510522999995</v>
      </c>
      <c r="H21" s="10" t="s">
        <v>513</v>
      </c>
      <c r="I21" s="9">
        <v>32874.526388888888</v>
      </c>
      <c r="J21" s="10" t="s">
        <v>458</v>
      </c>
    </row>
    <row r="22" spans="1:10" x14ac:dyDescent="0.35">
      <c r="A22" s="3" t="s">
        <v>459</v>
      </c>
      <c r="B22" s="3" t="s">
        <v>460</v>
      </c>
      <c r="C22" s="3" t="s">
        <v>461</v>
      </c>
      <c r="D22" s="3" t="s">
        <v>462</v>
      </c>
      <c r="E22" s="3" t="s">
        <v>463</v>
      </c>
      <c r="F22" s="3" t="s">
        <v>464</v>
      </c>
      <c r="G22" s="3">
        <v>0.99498697917000001</v>
      </c>
      <c r="H22" s="3" t="s">
        <v>513</v>
      </c>
      <c r="I22" s="8">
        <v>32874.526388888888</v>
      </c>
      <c r="J22" s="3" t="s">
        <v>465</v>
      </c>
    </row>
    <row r="23" spans="1:10" x14ac:dyDescent="0.35">
      <c r="A23" t="s">
        <v>515</v>
      </c>
      <c r="B23" t="s">
        <v>394</v>
      </c>
      <c r="C23" t="s">
        <v>516</v>
      </c>
      <c r="D23" t="s">
        <v>403</v>
      </c>
      <c r="E23" t="s">
        <v>517</v>
      </c>
      <c r="F23" t="s">
        <v>464</v>
      </c>
      <c r="H23" s="2" t="s">
        <v>514</v>
      </c>
      <c r="I23" s="8">
        <v>32874.526388888888</v>
      </c>
      <c r="J23" t="s">
        <v>458</v>
      </c>
    </row>
    <row r="25" spans="1:10" s="20" customFormat="1" x14ac:dyDescent="0.35">
      <c r="A25" s="21" t="s">
        <v>466</v>
      </c>
    </row>
    <row r="26" spans="1:10" s="20" customFormat="1" x14ac:dyDescent="0.35">
      <c r="A26" s="17" t="s">
        <v>15</v>
      </c>
      <c r="B26" s="17" t="s">
        <v>218</v>
      </c>
      <c r="C26" s="17" t="s">
        <v>31</v>
      </c>
      <c r="D26" s="17" t="s">
        <v>36</v>
      </c>
      <c r="E26" s="17" t="s">
        <v>203</v>
      </c>
      <c r="F26" s="17" t="s">
        <v>224</v>
      </c>
      <c r="G26" s="19" t="s">
        <v>64</v>
      </c>
    </row>
    <row r="27" spans="1:10" x14ac:dyDescent="0.35">
      <c r="A27" s="6" t="s">
        <v>467</v>
      </c>
      <c r="B27" s="6" t="s">
        <v>375</v>
      </c>
      <c r="C27" s="6" t="s">
        <v>377</v>
      </c>
      <c r="D27" s="6" t="s">
        <v>468</v>
      </c>
      <c r="E27" s="6" t="s">
        <v>449</v>
      </c>
      <c r="F27" s="6" t="s">
        <v>469</v>
      </c>
      <c r="G27" s="6" t="s">
        <v>385</v>
      </c>
    </row>
    <row r="28" spans="1:10" x14ac:dyDescent="0.35">
      <c r="A28" s="6" t="s">
        <v>497</v>
      </c>
      <c r="B28" s="6" t="s">
        <v>497</v>
      </c>
      <c r="C28" s="6" t="s">
        <v>387</v>
      </c>
      <c r="D28" s="6" t="s">
        <v>387</v>
      </c>
      <c r="E28" s="6" t="s">
        <v>389</v>
      </c>
      <c r="F28" s="6" t="s">
        <v>423</v>
      </c>
      <c r="G28" s="7" t="s">
        <v>390</v>
      </c>
    </row>
    <row r="29" spans="1:10" x14ac:dyDescent="0.35">
      <c r="A29" s="10" t="s">
        <v>470</v>
      </c>
      <c r="B29" s="10" t="s">
        <v>471</v>
      </c>
      <c r="C29" s="10" t="s">
        <v>472</v>
      </c>
      <c r="D29" s="10" t="s">
        <v>473</v>
      </c>
      <c r="E29" s="10" t="s">
        <v>462</v>
      </c>
      <c r="F29" s="10">
        <v>13.01</v>
      </c>
      <c r="G29" s="9">
        <v>32874.526388888888</v>
      </c>
    </row>
    <row r="30" spans="1:10" x14ac:dyDescent="0.35">
      <c r="G30"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279206-e83e-41a5-831e-21f7d8cc91d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0FEAA7391BC04BA7E52ACAB78DA7F5" ma:contentTypeVersion="13" ma:contentTypeDescription="Een nieuw document maken." ma:contentTypeScope="" ma:versionID="a4c9120588e18414a1d0e2c3ae64bdcb">
  <xsd:schema xmlns:xsd="http://www.w3.org/2001/XMLSchema" xmlns:xs="http://www.w3.org/2001/XMLSchema" xmlns:p="http://schemas.microsoft.com/office/2006/metadata/properties" xmlns:ns2="c8279206-e83e-41a5-831e-21f7d8cc91df" xmlns:ns3="c94662e9-0a64-49a9-a3a8-5155ab43fb79" targetNamespace="http://schemas.microsoft.com/office/2006/metadata/properties" ma:root="true" ma:fieldsID="b271d1974cc2a5af7324f83cb9af6d50" ns2:_="" ns3:_="">
    <xsd:import namespace="c8279206-e83e-41a5-831e-21f7d8cc91df"/>
    <xsd:import namespace="c94662e9-0a64-49a9-a3a8-5155ab43fb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79206-e83e-41a5-831e-21f7d8cc9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9f1f8003-3544-4801-a0bb-558fc8ffc21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4662e9-0a64-49a9-a3a8-5155ab43fb7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DDCA9-452C-4792-87B1-5CCBCB77F362}">
  <ds:schemaRefs>
    <ds:schemaRef ds:uri="http://schemas.microsoft.com/office/2006/metadata/properties"/>
    <ds:schemaRef ds:uri="http://schemas.microsoft.com/office/infopath/2007/PartnerControls"/>
    <ds:schemaRef ds:uri="c8279206-e83e-41a5-831e-21f7d8cc91df"/>
  </ds:schemaRefs>
</ds:datastoreItem>
</file>

<file path=customXml/itemProps2.xml><?xml version="1.0" encoding="utf-8"?>
<ds:datastoreItem xmlns:ds="http://schemas.openxmlformats.org/officeDocument/2006/customXml" ds:itemID="{FEB5D7B5-78E8-430A-A048-E48684E1E5ED}">
  <ds:schemaRefs>
    <ds:schemaRef ds:uri="http://schemas.microsoft.com/sharepoint/v3/contenttype/forms"/>
  </ds:schemaRefs>
</ds:datastoreItem>
</file>

<file path=customXml/itemProps3.xml><?xml version="1.0" encoding="utf-8"?>
<ds:datastoreItem xmlns:ds="http://schemas.openxmlformats.org/officeDocument/2006/customXml" ds:itemID="{44CA3337-D026-4562-B7A6-98DFB0F39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79206-e83e-41a5-831e-21f7d8cc91df"/>
    <ds:schemaRef ds:uri="c94662e9-0a64-49a9-a3a8-5155ab43fb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d8466c6-d7ce-410a-be13-33e40185fdab}" enabled="0" method="" siteId="{cd8466c6-d7ce-410a-be13-33e40185fd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Toelichting</vt:lpstr>
      <vt:lpstr>Receptoren</vt:lpstr>
      <vt:lpstr>Wegdelen</vt:lpstr>
      <vt:lpstr>Maatregelen</vt:lpstr>
      <vt:lpstr>Correcties</vt:lpstr>
      <vt:lpstr>Rekenresultaten</vt:lpstr>
      <vt:lpstr>Voorbeeldbestanden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Michiel Geijer</dc:creator>
  <cp:keywords/>
  <dc:description/>
  <cp:lastModifiedBy>Coen Rampen</cp:lastModifiedBy>
  <cp:revision/>
  <dcterms:created xsi:type="dcterms:W3CDTF">2021-10-07T13:47:13Z</dcterms:created>
  <dcterms:modified xsi:type="dcterms:W3CDTF">2026-05-06T14:18:45Z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0x010100910FEAA7391BC04BA7E52ACAB78DA7F5</vt:lpwstr>
  </property>
  <property fmtid="{D5CDD505-2E9C-101B-9397-08002B2CF9AE}" pid="3" name="MediaServiceImageTags">
    <vt:lpwstr/>
  </property>
</Properties>
</file>